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2026 · HASTA EL 21/10/2026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79</v>
      </c>
      <c r="E5" s="5">
        <v>937</v>
      </c>
      <c r="F5" s="5">
        <v>5378</v>
      </c>
      <c r="G5" s="5">
        <v>5375.5</v>
      </c>
      <c r="H5" s="6">
        <f>IF(G5=0,"",F5/G5)</f>
      </c>
      <c r="I5" s="5">
        <v>146.5</v>
      </c>
      <c r="J5" s="5">
        <f>IF(D5=0,"",F5/D5)</f>
      </c>
    </row>
    <row r="6">
      <c r="A6" s="7" t="inlineStr">
        <is>
          <t xml:space="preserve">BANCO CETELEM, S.A.U.</t>
        </is>
      </c>
      <c r="B6" s="7" t="inlineStr">
        <is>
          <t xml:space="preserve">CETELEM RRSS</t>
        </is>
      </c>
      <c r="C6" s="7"/>
      <c r="D6" s="8">
        <v>30</v>
      </c>
      <c r="E6" s="8">
        <v>374</v>
      </c>
      <c r="F6" s="8">
        <v>1903.5</v>
      </c>
      <c r="G6" s="8">
        <v>1899.5</v>
      </c>
      <c r="H6" s="9">
        <f>IF(G6=0,"",F6/G6)</f>
      </c>
      <c r="I6" s="8">
        <v>133.5</v>
      </c>
      <c r="J6" s="8">
        <f>IF(D6=0,"",F6/D6)</f>
      </c>
    </row>
    <row r="7">
      <c r="A7" s="10" t="inlineStr">
        <is>
          <t xml:space="preserve">BANCO CETELEM, S.A.U.</t>
        </is>
      </c>
      <c r="B7" s="10" t="inlineStr">
        <is>
          <t xml:space="preserve">CETELEM RRSS</t>
        </is>
      </c>
      <c r="C7" s="10" t="inlineStr">
        <is>
          <t xml:space="preserve">CHAT B2C</t>
        </is>
      </c>
      <c r="D7" s="11">
        <v>12</v>
      </c>
      <c r="E7" s="11">
        <v>136</v>
      </c>
      <c r="F7" s="11">
        <v>838</v>
      </c>
      <c r="G7" s="11">
        <v>838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BANCO CETELEM, S.A.U.</t>
        </is>
      </c>
      <c r="B8" s="10" t="inlineStr">
        <is>
          <t xml:space="preserve">CETELEM RRSS</t>
        </is>
      </c>
      <c r="C8" s="10" t="inlineStr">
        <is>
          <t xml:space="preserve">B2B</t>
        </is>
      </c>
      <c r="D8" s="11">
        <v>7</v>
      </c>
      <c r="E8" s="11">
        <v>65</v>
      </c>
      <c r="F8" s="11">
        <v>252</v>
      </c>
      <c r="G8" s="11">
        <v>252</v>
      </c>
      <c r="H8" s="12">
        <f>IF(G8=0,"",F8/G8)</f>
      </c>
      <c r="I8" s="11">
        <v>2</v>
      </c>
      <c r="J8" s="11">
        <f>IF(D8=0,"",F8/D8)</f>
      </c>
    </row>
    <row r="9">
      <c r="A9" s="10" t="inlineStr">
        <is>
          <t xml:space="preserve">BANCO CETELEM, S.A.U.</t>
        </is>
      </c>
      <c r="B9" s="10" t="inlineStr">
        <is>
          <t xml:space="preserve">CETELEM RRSS</t>
        </is>
      </c>
      <c r="C9" s="10" t="inlineStr">
        <is>
          <t xml:space="preserve">MAILS + B2B</t>
        </is>
      </c>
      <c r="D9" s="11">
        <v>5</v>
      </c>
      <c r="E9" s="11">
        <v>59</v>
      </c>
      <c r="F9" s="11">
        <v>134</v>
      </c>
      <c r="G9" s="11">
        <v>134</v>
      </c>
      <c r="H9" s="12">
        <f>IF(G9=0,"",F9/G9)</f>
      </c>
      <c r="I9" s="11">
        <v>20.5</v>
      </c>
      <c r="J9" s="11">
        <f>IF(D9=0,"",F9/D9)</f>
      </c>
    </row>
    <row r="10">
      <c r="A10" s="10" t="inlineStr">
        <is>
          <t xml:space="preserve">BANCO CETELEM, S.A.U.</t>
        </is>
      </c>
      <c r="B10" s="10" t="inlineStr">
        <is>
          <t xml:space="preserve">CETELEM RRSS</t>
        </is>
      </c>
      <c r="C10" s="10" t="inlineStr">
        <is>
          <t xml:space="preserve">MAILS</t>
        </is>
      </c>
      <c r="D10" s="11">
        <v>8</v>
      </c>
      <c r="E10" s="11">
        <v>100</v>
      </c>
      <c r="F10" s="11">
        <v>595.5</v>
      </c>
      <c r="G10" s="11">
        <v>591.5</v>
      </c>
      <c r="H10" s="12">
        <f>IF(G10=0,"",F10/G10)</f>
      </c>
      <c r="I10" s="11">
        <v>111</v>
      </c>
      <c r="J10" s="11">
        <f>IF(D10=0,"",F10/D10)</f>
      </c>
    </row>
    <row r="11">
      <c r="A11" s="10" t="inlineStr">
        <is>
          <t xml:space="preserve">BANCO CETELEM, S.A.U.</t>
        </is>
      </c>
      <c r="B11" s="10" t="inlineStr">
        <is>
          <t xml:space="preserve">CETELEM RRSS</t>
        </is>
      </c>
      <c r="C11" s="10" t="inlineStr">
        <is>
          <t xml:space="preserve">NUEVOS AGENTES NESTING</t>
        </is>
      </c>
      <c r="D11" s="11">
        <v>7</v>
      </c>
      <c r="E11" s="11">
        <v>14</v>
      </c>
      <c r="F11" s="11">
        <v>84</v>
      </c>
      <c r="G11" s="11">
        <v>84</v>
      </c>
      <c r="H11" s="12">
        <f>IF(G11=0,"",F11/G11)</f>
      </c>
      <c r="I11" s="11">
        <v>0</v>
      </c>
      <c r="J11" s="11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RETENCIÓN</t>
        </is>
      </c>
      <c r="C12" s="7"/>
      <c r="D12" s="8">
        <v>21</v>
      </c>
      <c r="E12" s="8">
        <v>249</v>
      </c>
      <c r="F12" s="8">
        <v>1526</v>
      </c>
      <c r="G12" s="8">
        <v>1526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SAC</t>
        </is>
      </c>
      <c r="C13" s="7"/>
      <c r="D13" s="8">
        <v>10</v>
      </c>
      <c r="E13" s="8">
        <v>121</v>
      </c>
      <c r="F13" s="8">
        <v>758</v>
      </c>
      <c r="G13" s="8">
        <v>758</v>
      </c>
      <c r="H13" s="9">
        <f>IF(G13=0,"",F13/G13)</f>
      </c>
      <c r="I13" s="8">
        <v>13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EVF</t>
        </is>
      </c>
      <c r="C14" s="7"/>
      <c r="D14" s="8">
        <v>8</v>
      </c>
      <c r="E14" s="8">
        <v>87</v>
      </c>
      <c r="F14" s="8">
        <v>598.5</v>
      </c>
      <c r="G14" s="8">
        <v>598.5</v>
      </c>
      <c r="H14" s="9">
        <f>IF(G14=0,"",F14/G14)</f>
      </c>
      <c r="I14" s="8">
        <v>0</v>
      </c>
      <c r="J14" s="8">
        <f>IF(D14=0,"",F14/D14)</f>
      </c>
    </row>
    <row r="15">
      <c r="A15" s="7" t="inlineStr">
        <is>
          <t xml:space="preserve">BANCO CETELEM, S.A.U.</t>
        </is>
      </c>
      <c r="B15" s="7" t="inlineStr">
        <is>
          <t xml:space="preserve">CETELEM SAC BANCA DIGITAL</t>
        </is>
      </c>
      <c r="C15" s="7"/>
      <c r="D15" s="8">
        <v>9</v>
      </c>
      <c r="E15" s="8">
        <v>96</v>
      </c>
      <c r="F15" s="8">
        <v>527</v>
      </c>
      <c r="G15" s="8">
        <v>528.5</v>
      </c>
      <c r="H15" s="9">
        <f>IF(G15=0,"",F15/G15)</f>
      </c>
      <c r="I15" s="8">
        <v>0</v>
      </c>
      <c r="J15" s="8">
        <f>IF(D15=0,"",F15/D15)</f>
      </c>
    </row>
    <row r="16">
      <c r="A16" s="7" t="inlineStr">
        <is>
          <t xml:space="preserve">BANCO CETELEM, S.A.U.</t>
        </is>
      </c>
      <c r="B16" s="7" t="inlineStr">
        <is>
          <t xml:space="preserve">CETELEM VENTA SEGUROS CARDIF</t>
        </is>
      </c>
      <c r="C16" s="7"/>
      <c r="D16" s="8">
        <v>2</v>
      </c>
      <c r="E16" s="8">
        <v>10</v>
      </c>
      <c r="F16" s="8">
        <v>65</v>
      </c>
      <c r="G16" s="8">
        <v>65</v>
      </c>
      <c r="H16" s="9">
        <f>IF(G16=0,"",F16/G16)</f>
      </c>
      <c r="I16" s="8">
        <v>0</v>
      </c>
      <c r="J16" s="8">
        <f>IF(D16=0,"",F16/D16)</f>
      </c>
    </row>
    <row r="17">
      <c r="A17" s="4" t="inlineStr">
        <is>
          <t xml:space="preserve">CAJAMAR</t>
        </is>
      </c>
      <c r="B17" s="4" t="inlineStr">
        <is>
          <t xml:space="preserve">Total cliente</t>
        </is>
      </c>
      <c r="C17" s="4"/>
      <c r="D17" s="5">
        <v>21</v>
      </c>
      <c r="E17" s="5">
        <v>222</v>
      </c>
      <c r="F17" s="5">
        <v>1355</v>
      </c>
      <c r="G17" s="5">
        <v>1355</v>
      </c>
      <c r="H17" s="6">
        <f>IF(G17=0,"",F17/G17)</f>
      </c>
      <c r="I17" s="5">
        <v>61</v>
      </c>
      <c r="J17" s="5">
        <f>IF(D17=0,"",F17/D17)</f>
      </c>
    </row>
    <row r="18">
      <c r="A18" s="7" t="inlineStr">
        <is>
          <t xml:space="preserve">CAJAMAR</t>
        </is>
      </c>
      <c r="B18" s="7" t="inlineStr">
        <is>
          <t xml:space="preserve">CAJAMAR SAC</t>
        </is>
      </c>
      <c r="C18" s="7"/>
      <c r="D18" s="8">
        <v>21</v>
      </c>
      <c r="E18" s="8">
        <v>222</v>
      </c>
      <c r="F18" s="8">
        <v>1355</v>
      </c>
      <c r="G18" s="8">
        <v>1355</v>
      </c>
      <c r="H18" s="9">
        <f>IF(G18=0,"",F18/G18)</f>
      </c>
      <c r="I18" s="8">
        <v>61</v>
      </c>
      <c r="J18" s="8">
        <f>IF(D18=0,"",F18/D18)</f>
      </c>
    </row>
    <row r="19">
      <c r="A19" s="10" t="inlineStr">
        <is>
          <t xml:space="preserve">CAJAMAR</t>
        </is>
      </c>
      <c r="B19" s="10" t="inlineStr">
        <is>
          <t xml:space="preserve">CAJAMAR SAC</t>
        </is>
      </c>
      <c r="C19" s="10" t="inlineStr">
        <is>
          <t xml:space="preserve">CAJAMAR SAC</t>
        </is>
      </c>
      <c r="D19" s="11">
        <v>20</v>
      </c>
      <c r="E19" s="11">
        <v>205</v>
      </c>
      <c r="F19" s="11">
        <v>1314.5</v>
      </c>
      <c r="G19" s="11">
        <v>1314.5</v>
      </c>
      <c r="H19" s="12">
        <f>IF(G19=0,"",F19/G19)</f>
      </c>
      <c r="I19" s="11">
        <v>58</v>
      </c>
      <c r="J19" s="11">
        <f>IF(D19=0,"",F19/D19)</f>
      </c>
    </row>
    <row r="20">
      <c r="A20" s="10" t="inlineStr">
        <is>
          <t xml:space="preserve">CAJAMAR</t>
        </is>
      </c>
      <c r="B20" s="10" t="inlineStr">
        <is>
          <t xml:space="preserve">CAJAMAR SAC</t>
        </is>
      </c>
      <c r="C20" s="10" t="inlineStr">
        <is>
          <t xml:space="preserve">EVF</t>
        </is>
      </c>
      <c r="D20" s="11">
        <v>2</v>
      </c>
      <c r="E20" s="11">
        <v>6</v>
      </c>
      <c r="F20" s="11">
        <v>12</v>
      </c>
      <c r="G20" s="11">
        <v>12</v>
      </c>
      <c r="H20" s="12">
        <f>IF(G20=0,"",F20/G20)</f>
      </c>
      <c r="I20" s="11">
        <v>1</v>
      </c>
      <c r="J20" s="11">
        <f>IF(D20=0,"",F20/D20)</f>
      </c>
    </row>
    <row r="21">
      <c r="A21" s="10" t="inlineStr">
        <is>
          <t xml:space="preserve">CAJAMAR</t>
        </is>
      </c>
      <c r="B21" s="10" t="inlineStr">
        <is>
          <t xml:space="preserve">CAJAMAR SAC</t>
        </is>
      </c>
      <c r="C21" s="10" t="inlineStr">
        <is>
          <t xml:space="preserve">DNI</t>
        </is>
      </c>
      <c r="D21" s="11">
        <v>2</v>
      </c>
      <c r="E21" s="11">
        <v>3</v>
      </c>
      <c r="F21" s="11">
        <v>3.5</v>
      </c>
      <c r="G21" s="11">
        <v>3.5</v>
      </c>
      <c r="H21" s="12">
        <f>IF(G21=0,"",F21/G21)</f>
      </c>
      <c r="I21" s="11">
        <v>0</v>
      </c>
      <c r="J21" s="11">
        <f>IF(D21=0,"",F21/D21)</f>
      </c>
    </row>
    <row r="22">
      <c r="A22" s="10" t="inlineStr">
        <is>
          <t xml:space="preserve">CAJAMAR</t>
        </is>
      </c>
      <c r="B22" s="10" t="inlineStr">
        <is>
          <t xml:space="preserve">CAJAMAR SAC</t>
        </is>
      </c>
      <c r="C22" s="10" t="inlineStr">
        <is>
          <t xml:space="preserve">BO</t>
        </is>
      </c>
      <c r="D22" s="11">
        <v>3</v>
      </c>
      <c r="E22" s="11">
        <v>8</v>
      </c>
      <c r="F22" s="11">
        <v>25</v>
      </c>
      <c r="G22" s="11">
        <v>25</v>
      </c>
      <c r="H22" s="12">
        <f>IF(G22=0,"",F22/G22)</f>
      </c>
      <c r="I22" s="11">
        <v>2</v>
      </c>
      <c r="J22" s="11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100</v>
      </c>
      <c r="E23" s="14">
        <v>1159</v>
      </c>
      <c r="F23" s="14">
        <v>6733</v>
      </c>
      <c r="G23" s="14">
        <v>6730.5</v>
      </c>
      <c r="H23" s="15">
        <f>IF(G23=0,"",F23/G23)</f>
      </c>
      <c r="I23" s="14">
        <v>207.5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2026 · HASTA EL 21/10/2026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102</v>
      </c>
      <c r="F4" s="8"/>
      <c r="G4" s="8"/>
      <c r="H4" s="8"/>
      <c r="I4" s="17">
        <f>SUM(B4:H4)</f>
      </c>
      <c r="J4" s="8">
        <v>17.5</v>
      </c>
      <c r="K4" s="8">
        <v>8</v>
      </c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100.5</v>
      </c>
      <c r="F5" s="8"/>
      <c r="G5" s="8"/>
      <c r="H5" s="8"/>
      <c r="I5" s="17">
        <f>SUM(B5:H5)</f>
      </c>
      <c r="J5" s="8">
        <v>14</v>
      </c>
      <c r="K5" s="8">
        <v>3</v>
      </c>
      <c r="L5" s="8">
        <v>1</v>
      </c>
    </row>
    <row r="6">
      <c r="A6" s="16" t="inlineStr">
        <is>
          <t xml:space="preserve">CRISTINA JARRIN</t>
        </is>
      </c>
      <c r="B6" s="8">
        <v>109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81.5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111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89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93</v>
      </c>
      <c r="F10" s="8"/>
      <c r="G10" s="8"/>
      <c r="H10" s="8"/>
      <c r="I10" s="17">
        <f>SUM(B10:H10)</f>
      </c>
      <c r="J10" s="8">
        <v>15</v>
      </c>
      <c r="K10" s="8">
        <v>4</v>
      </c>
      <c r="L10" s="8">
        <v>1</v>
      </c>
    </row>
    <row r="11">
      <c r="A11" s="16" t="inlineStr">
        <is>
          <t xml:space="preserve">LEILA ORTIZ</t>
        </is>
      </c>
      <c r="B11" s="8">
        <v>50.5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84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80</v>
      </c>
      <c r="F13" s="8"/>
      <c r="G13" s="8"/>
      <c r="H13" s="8"/>
      <c r="I13" s="17">
        <f>SUM(B13:H13)</f>
      </c>
      <c r="J13" s="8"/>
      <c r="K13" s="8">
        <v>3</v>
      </c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6.5</v>
      </c>
      <c r="F14" s="8"/>
      <c r="G14" s="8">
        <v>80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70</v>
      </c>
      <c r="F15" s="8"/>
      <c r="G15" s="8"/>
      <c r="H15" s="8"/>
      <c r="I15" s="17">
        <f>SUM(B15:H15)</f>
      </c>
      <c r="J15" s="8"/>
      <c r="K15" s="8">
        <v>5</v>
      </c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51</v>
      </c>
      <c r="F16" s="8"/>
      <c r="G16" s="8"/>
      <c r="H16" s="8"/>
      <c r="I16" s="17">
        <f>SUM(B16:H16)</f>
      </c>
      <c r="J16" s="8">
        <v>5</v>
      </c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66</v>
      </c>
      <c r="F17" s="8"/>
      <c r="G17" s="8"/>
      <c r="H17" s="8"/>
      <c r="I17" s="17">
        <f>SUM(B17:H17)</f>
      </c>
      <c r="J17" s="8"/>
      <c r="K17" s="8">
        <v>5</v>
      </c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6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59</v>
      </c>
      <c r="F19" s="8"/>
      <c r="G19" s="8"/>
      <c r="H19" s="8"/>
      <c r="I19" s="17">
        <f>SUM(B19:H19)</f>
      </c>
      <c r="J19" s="8">
        <v>8</v>
      </c>
      <c r="K19" s="8">
        <v>1</v>
      </c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106.5</v>
      </c>
      <c r="F20" s="8"/>
      <c r="G20" s="8"/>
      <c r="H20" s="8"/>
      <c r="I20" s="17">
        <f>SUM(B20:H20)</f>
      </c>
      <c r="J20" s="8">
        <v>24</v>
      </c>
      <c r="K20" s="8">
        <v>6</v>
      </c>
      <c r="L20" s="8">
        <v>1</v>
      </c>
    </row>
    <row r="21">
      <c r="A21" s="16" t="inlineStr">
        <is>
          <t xml:space="preserve">SANDRA PRATS</t>
        </is>
      </c>
      <c r="B21" s="8">
        <v>27</v>
      </c>
      <c r="C21" s="8"/>
      <c r="D21" s="8"/>
      <c r="E21" s="8"/>
      <c r="F21" s="8"/>
      <c r="G21" s="8"/>
      <c r="H21" s="8"/>
      <c r="I21" s="17">
        <f>SUM(B21:H21)</f>
      </c>
      <c r="J21" s="8">
        <v>12</v>
      </c>
      <c r="K21" s="8"/>
      <c r="L21" s="8">
        <v>1</v>
      </c>
    </row>
    <row r="22">
      <c r="A22" s="7" t="inlineStr">
        <is>
          <t xml:space="preserve">ABELARDO HERNANDEZ</t>
        </is>
      </c>
      <c r="B22" s="8">
        <v>98</v>
      </c>
      <c r="C22" s="8"/>
      <c r="D22" s="8"/>
      <c r="E22" s="8"/>
      <c r="F22" s="8"/>
      <c r="G22" s="8"/>
      <c r="H22" s="8"/>
      <c r="I22" s="17">
        <f>SUM(B22:H22)</f>
      </c>
      <c r="J22" s="8">
        <v>14</v>
      </c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84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48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56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72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78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12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40.5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54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75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12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60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12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55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12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78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84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35.5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108.5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78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84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105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90</v>
      </c>
      <c r="G46" s="8"/>
      <c r="H46" s="8"/>
      <c r="I46" s="17">
        <f>SUM(B46:H46)</f>
      </c>
      <c r="J46" s="8">
        <v>1</v>
      </c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66</v>
      </c>
      <c r="G47" s="8"/>
      <c r="H47" s="8"/>
      <c r="I47" s="17">
        <f>SUM(B47:H47)</f>
      </c>
      <c r="J47" s="8">
        <v>1</v>
      </c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60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54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90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47.5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84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30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81.5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84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107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72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90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71.5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96</v>
      </c>
      <c r="C61" s="8"/>
      <c r="D61" s="8"/>
      <c r="E61" s="8"/>
      <c r="F61" s="8"/>
      <c r="G61" s="8"/>
      <c r="H61" s="8"/>
      <c r="I61" s="17">
        <f>SUM(B61:H61)</f>
      </c>
      <c r="J61" s="8">
        <v>12</v>
      </c>
      <c r="K61" s="8"/>
      <c r="L61" s="8">
        <v>1</v>
      </c>
    </row>
    <row r="62">
      <c r="A62" s="7" t="inlineStr">
        <is>
          <t xml:space="preserve">MAR AUGUSTO</t>
        </is>
      </c>
      <c r="B62" s="8">
        <v>94</v>
      </c>
      <c r="C62" s="8"/>
      <c r="D62" s="8"/>
      <c r="E62" s="8"/>
      <c r="F62" s="8"/>
      <c r="G62" s="8"/>
      <c r="H62" s="8"/>
      <c r="I62" s="17">
        <f>SUM(B62:H62)</f>
      </c>
      <c r="J62" s="8">
        <v>10</v>
      </c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72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12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60</v>
      </c>
      <c r="F66" s="8"/>
      <c r="G66" s="8"/>
      <c r="H66" s="8"/>
      <c r="I66" s="17">
        <f>SUM(B66:H66)</f>
      </c>
      <c r="J66" s="8"/>
      <c r="K66" s="8">
        <v>4</v>
      </c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33.5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84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54</v>
      </c>
      <c r="F69" s="8"/>
      <c r="G69" s="8"/>
      <c r="H69" s="8"/>
      <c r="I69" s="17">
        <f>SUM(B69:H69)</f>
      </c>
      <c r="J69" s="8"/>
      <c r="K69" s="8">
        <v>4</v>
      </c>
      <c r="L69" s="8">
        <v>1</v>
      </c>
    </row>
    <row r="70">
      <c r="A70" s="7" t="inlineStr">
        <is>
          <t xml:space="preserve">MERCE MARTORELL</t>
        </is>
      </c>
      <c r="B70" s="8">
        <v>70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100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97.5</v>
      </c>
      <c r="F72" s="8"/>
      <c r="G72" s="8"/>
      <c r="H72" s="8"/>
      <c r="I72" s="17">
        <f>SUM(B72:H72)</f>
      </c>
      <c r="J72" s="8">
        <v>24</v>
      </c>
      <c r="K72" s="8">
        <v>5</v>
      </c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90</v>
      </c>
      <c r="G73" s="8"/>
      <c r="H73" s="8"/>
      <c r="I73" s="17">
        <f>SUM(B73:H73)</f>
      </c>
      <c r="J73" s="8">
        <v>1</v>
      </c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10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96</v>
      </c>
      <c r="C75" s="8"/>
      <c r="D75" s="8"/>
      <c r="E75" s="8"/>
      <c r="F75" s="8"/>
      <c r="G75" s="8"/>
      <c r="H75" s="8"/>
      <c r="I75" s="17">
        <f>SUM(B75:H75)</f>
      </c>
      <c r="J75" s="8">
        <v>12</v>
      </c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38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78</v>
      </c>
      <c r="F79" s="8"/>
      <c r="G79" s="8"/>
      <c r="H79" s="8"/>
      <c r="I79" s="17">
        <f>SUM(B79:H79)</f>
      </c>
      <c r="J79" s="8"/>
      <c r="K79" s="8">
        <v>6</v>
      </c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82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100</v>
      </c>
      <c r="F81" s="8"/>
      <c r="G81" s="8"/>
      <c r="H81" s="8"/>
      <c r="I81" s="17">
        <f>SUM(B81:H81)</f>
      </c>
      <c r="J81" s="8">
        <v>26</v>
      </c>
      <c r="K81" s="8">
        <v>7</v>
      </c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110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42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76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78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103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45.5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4</v>
      </c>
      <c r="C89" s="8"/>
      <c r="D89" s="8"/>
      <c r="E89" s="8"/>
      <c r="F89" s="8"/>
      <c r="G89" s="8"/>
      <c r="H89" s="8"/>
      <c r="I89" s="17">
        <f>SUM(B89:H89)</f>
      </c>
      <c r="J89" s="8">
        <v>1</v>
      </c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84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84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71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78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12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30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30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14.5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12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78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12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12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106</v>
      </c>
      <c r="G102" s="8"/>
      <c r="H102" s="8"/>
      <c r="I102" s="17">
        <f>SUM(B102:H102)</f>
      </c>
      <c r="J102" s="8">
        <v>10</v>
      </c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90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82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84</v>
      </c>
      <c r="F105" s="8"/>
      <c r="G105" s="8"/>
      <c r="H105" s="8"/>
      <c r="I105" s="17">
        <f>SUM(B105:H105)</f>
      </c>
      <c r="J105" s="8"/>
      <c r="K105" s="8">
        <v>9</v>
      </c>
      <c r="L105" s="8">
        <v>1</v>
      </c>
    </row>
    <row r="106">
      <c r="A106" s="7" t="inlineStr">
        <is>
          <t xml:space="preserve">VICTOR CORNEJO CASUSOL</t>
        </is>
      </c>
      <c r="B106" s="8">
        <v>30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84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90.5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78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104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21/10/2026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14</v>
      </c>
      <c r="G4" s="8">
        <v>56.5</v>
      </c>
      <c r="H4" s="8">
        <f>G4-I4</f>
      </c>
      <c r="I4" s="8">
        <v>0</v>
      </c>
      <c r="J4" s="8">
        <v>5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16</v>
      </c>
      <c r="G5" s="8">
        <v>45.5</v>
      </c>
      <c r="H5" s="8">
        <f>G5-I5</f>
      </c>
      <c r="I5" s="8">
        <v>17.5</v>
      </c>
      <c r="J5" s="8">
        <v>3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6</v>
      </c>
      <c r="G6" s="8">
        <v>25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14</v>
      </c>
      <c r="G7" s="8">
        <v>75.5</v>
      </c>
      <c r="H7" s="8">
        <f>G7-I7</f>
      </c>
      <c r="I7" s="8">
        <v>14</v>
      </c>
      <c r="J7" s="8">
        <v>3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14</v>
      </c>
      <c r="G8" s="8">
        <v>109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3</v>
      </c>
      <c r="G10" s="8">
        <v>7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14</v>
      </c>
      <c r="G11" s="8">
        <v>74.5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14</v>
      </c>
      <c r="G12" s="8">
        <v>108.5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2</v>
      </c>
      <c r="G13" s="8">
        <v>2.5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14</v>
      </c>
      <c r="G14" s="8">
        <v>81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4</v>
      </c>
      <c r="G15" s="8">
        <v>8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4</v>
      </c>
      <c r="G16" s="8">
        <v>12</v>
      </c>
      <c r="H16" s="8">
        <f>G16-I16</f>
      </c>
      <c r="I16" s="8">
        <v>0</v>
      </c>
      <c r="J16" s="8">
        <v>1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14</v>
      </c>
      <c r="G17" s="8">
        <v>81</v>
      </c>
      <c r="H17" s="8">
        <f>G17-I17</f>
      </c>
      <c r="I17" s="8">
        <v>15</v>
      </c>
      <c r="J17" s="8">
        <v>3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11</v>
      </c>
      <c r="G18" s="8">
        <v>42.5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1</v>
      </c>
      <c r="G19" s="8">
        <v>1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3</v>
      </c>
      <c r="G20" s="8">
        <v>7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14</v>
      </c>
      <c r="G21" s="8">
        <v>70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3</v>
      </c>
      <c r="G22" s="8">
        <v>14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14</v>
      </c>
      <c r="G23" s="8">
        <v>47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14</v>
      </c>
      <c r="G24" s="8">
        <v>33</v>
      </c>
      <c r="H24" s="8">
        <f>G24-I24</f>
      </c>
      <c r="I24" s="8">
        <v>0</v>
      </c>
      <c r="J24" s="8">
        <v>3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2</v>
      </c>
      <c r="G25" s="8">
        <v>6.5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14</v>
      </c>
      <c r="G26" s="8">
        <v>80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12</v>
      </c>
      <c r="G27" s="8">
        <v>47</v>
      </c>
      <c r="H27" s="8">
        <f>G27-I27</f>
      </c>
      <c r="I27" s="8">
        <v>0</v>
      </c>
      <c r="J27" s="8">
        <v>5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12</v>
      </c>
      <c r="G28" s="8">
        <v>23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7</v>
      </c>
      <c r="G29" s="8">
        <v>27</v>
      </c>
      <c r="H29" s="8">
        <f>G29-I29</f>
      </c>
      <c r="I29" s="8">
        <v>2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9</v>
      </c>
      <c r="G30" s="8">
        <v>24</v>
      </c>
      <c r="H30" s="8">
        <f>G30-I30</f>
      </c>
      <c r="I30" s="8">
        <v>3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13</v>
      </c>
      <c r="G31" s="8">
        <v>57.5</v>
      </c>
      <c r="H31" s="8">
        <f>G31-I31</f>
      </c>
      <c r="I31" s="8">
        <v>0</v>
      </c>
      <c r="J31" s="8">
        <v>5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8</v>
      </c>
      <c r="G32" s="8">
        <v>8.5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1</v>
      </c>
      <c r="G33" s="8">
        <v>6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10</v>
      </c>
      <c r="G36" s="8">
        <v>59</v>
      </c>
      <c r="H36" s="8">
        <f>G36-I36</f>
      </c>
      <c r="I36" s="8">
        <v>8</v>
      </c>
      <c r="J36" s="8">
        <v>1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1</v>
      </c>
      <c r="G37" s="8">
        <v>5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16</v>
      </c>
      <c r="G38" s="8">
        <v>101.5</v>
      </c>
      <c r="H38" s="8">
        <f>G38-I38</f>
      </c>
      <c r="I38" s="8">
        <v>24</v>
      </c>
      <c r="J38" s="8">
        <v>6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6</v>
      </c>
      <c r="G39" s="8">
        <v>23</v>
      </c>
      <c r="H39" s="8">
        <f>G39-I39</f>
      </c>
      <c r="I39" s="8">
        <v>10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2</v>
      </c>
      <c r="G40" s="8">
        <v>4</v>
      </c>
      <c r="H40" s="8">
        <f>G40-I40</f>
      </c>
      <c r="I40" s="8">
        <v>2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14</v>
      </c>
      <c r="G41" s="8">
        <v>98</v>
      </c>
      <c r="H41" s="8">
        <f>G41-I41</f>
      </c>
      <c r="I41" s="8">
        <v>14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14</v>
      </c>
      <c r="G42" s="8">
        <v>84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6</v>
      </c>
      <c r="G43" s="8">
        <v>48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7</v>
      </c>
      <c r="G44" s="8">
        <v>56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12</v>
      </c>
      <c r="G45" s="8">
        <v>72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13</v>
      </c>
      <c r="G47" s="8">
        <v>78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2</v>
      </c>
      <c r="G48" s="8">
        <v>12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7</v>
      </c>
      <c r="G49" s="8">
        <v>40.5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7</v>
      </c>
      <c r="G50" s="8">
        <v>54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13</v>
      </c>
      <c r="G51" s="8">
        <v>75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2</v>
      </c>
      <c r="G52" s="8">
        <v>12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10</v>
      </c>
      <c r="G53" s="8">
        <v>60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2</v>
      </c>
      <c r="G54" s="8">
        <v>12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8</v>
      </c>
      <c r="G55" s="8">
        <v>55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2</v>
      </c>
      <c r="G56" s="8">
        <v>12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13</v>
      </c>
      <c r="G57" s="8">
        <v>78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14</v>
      </c>
      <c r="G58" s="8">
        <v>84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5</v>
      </c>
      <c r="G59" s="8">
        <v>35.5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14</v>
      </c>
      <c r="G60" s="8">
        <v>108.5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13</v>
      </c>
      <c r="G62" s="8">
        <v>78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14</v>
      </c>
      <c r="G63" s="8">
        <v>84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14</v>
      </c>
      <c r="G64" s="8">
        <v>105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15</v>
      </c>
      <c r="G65" s="8">
        <v>90</v>
      </c>
      <c r="H65" s="8">
        <f>G65-I65</f>
      </c>
      <c r="I65" s="8">
        <v>1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14</v>
      </c>
      <c r="G66" s="8">
        <v>66</v>
      </c>
      <c r="H66" s="8">
        <f>G66-I66</f>
      </c>
      <c r="I66" s="8">
        <v>1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10</v>
      </c>
      <c r="G67" s="8">
        <v>60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9</v>
      </c>
      <c r="G68" s="8">
        <v>54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15</v>
      </c>
      <c r="G69" s="8">
        <v>90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11</v>
      </c>
      <c r="G70" s="8">
        <v>47.5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13</v>
      </c>
      <c r="G72" s="8">
        <v>84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5</v>
      </c>
      <c r="G73" s="8">
        <v>30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14</v>
      </c>
      <c r="G74" s="8">
        <v>81.5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14</v>
      </c>
      <c r="G75" s="8">
        <v>84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13</v>
      </c>
      <c r="G76" s="8">
        <v>107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12</v>
      </c>
      <c r="G77" s="8">
        <v>72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13</v>
      </c>
      <c r="G78" s="8">
        <v>90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12</v>
      </c>
      <c r="G79" s="8">
        <v>71.5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14</v>
      </c>
      <c r="G80" s="8">
        <v>96</v>
      </c>
      <c r="H80" s="8">
        <f>G80-I80</f>
      </c>
      <c r="I80" s="8">
        <v>12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14</v>
      </c>
      <c r="G81" s="8">
        <v>94</v>
      </c>
      <c r="H81" s="8">
        <f>G81-I81</f>
      </c>
      <c r="I81" s="8">
        <v>10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12</v>
      </c>
      <c r="G82" s="8">
        <v>72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2</v>
      </c>
      <c r="G84" s="8">
        <v>12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10</v>
      </c>
      <c r="G85" s="8">
        <v>60</v>
      </c>
      <c r="H85" s="8">
        <f>G85-I85</f>
      </c>
      <c r="I85" s="8">
        <v>0</v>
      </c>
      <c r="J85" s="8">
        <v>4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10</v>
      </c>
      <c r="G86" s="8">
        <v>33.5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14</v>
      </c>
      <c r="G87" s="8">
        <v>84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9</v>
      </c>
      <c r="G88" s="8">
        <v>54</v>
      </c>
      <c r="H88" s="8">
        <f>G88-I88</f>
      </c>
      <c r="I88" s="8">
        <v>0</v>
      </c>
      <c r="J88" s="8">
        <v>4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9</v>
      </c>
      <c r="G89" s="8">
        <v>70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13</v>
      </c>
      <c r="G90" s="8">
        <v>100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15</v>
      </c>
      <c r="G91" s="8">
        <v>97.5</v>
      </c>
      <c r="H91" s="8">
        <f>G91-I91</f>
      </c>
      <c r="I91" s="8">
        <v>24</v>
      </c>
      <c r="J91" s="8">
        <v>5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15</v>
      </c>
      <c r="G92" s="8">
        <v>90</v>
      </c>
      <c r="H92" s="8">
        <f>G92-I92</f>
      </c>
      <c r="I92" s="8">
        <v>1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2</v>
      </c>
      <c r="G93" s="8">
        <v>10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14</v>
      </c>
      <c r="G94" s="8">
        <v>96</v>
      </c>
      <c r="H94" s="8">
        <f>G94-I94</f>
      </c>
      <c r="I94" s="8">
        <v>12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6</v>
      </c>
      <c r="G97" s="8">
        <v>38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13</v>
      </c>
      <c r="G98" s="8">
        <v>78</v>
      </c>
      <c r="H98" s="8">
        <f>G98-I98</f>
      </c>
      <c r="I98" s="8">
        <v>0</v>
      </c>
      <c r="J98" s="8">
        <v>6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14</v>
      </c>
      <c r="G99" s="8">
        <v>82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15</v>
      </c>
      <c r="G100" s="8">
        <v>100</v>
      </c>
      <c r="H100" s="8">
        <f>G100-I100</f>
      </c>
      <c r="I100" s="8">
        <v>26</v>
      </c>
      <c r="J100" s="8">
        <v>7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14</v>
      </c>
      <c r="G101" s="8">
        <v>110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7</v>
      </c>
      <c r="G102" s="8">
        <v>42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13</v>
      </c>
      <c r="G103" s="8">
        <v>76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13</v>
      </c>
      <c r="G104" s="8">
        <v>78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13</v>
      </c>
      <c r="G105" s="8">
        <v>103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10</v>
      </c>
      <c r="G106" s="8">
        <v>45.5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2</v>
      </c>
      <c r="G108" s="8">
        <v>4</v>
      </c>
      <c r="H108" s="8">
        <f>G108-I108</f>
      </c>
      <c r="I108" s="8">
        <v>1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14</v>
      </c>
      <c r="G109" s="8">
        <v>84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14</v>
      </c>
      <c r="G110" s="8">
        <v>84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12</v>
      </c>
      <c r="G111" s="8">
        <v>71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13</v>
      </c>
      <c r="G112" s="8">
        <v>78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2</v>
      </c>
      <c r="G113" s="8">
        <v>12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5</v>
      </c>
      <c r="G114" s="8">
        <v>30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5</v>
      </c>
      <c r="G115" s="8">
        <v>30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3</v>
      </c>
      <c r="G116" s="8">
        <v>14.5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2</v>
      </c>
      <c r="G117" s="8">
        <v>12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13</v>
      </c>
      <c r="G118" s="8">
        <v>78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2</v>
      </c>
      <c r="G119" s="8">
        <v>12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2</v>
      </c>
      <c r="G120" s="8">
        <v>12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14</v>
      </c>
      <c r="G121" s="8">
        <v>106</v>
      </c>
      <c r="H121" s="8">
        <f>G121-I121</f>
      </c>
      <c r="I121" s="8">
        <v>10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13</v>
      </c>
      <c r="G122" s="8">
        <v>90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14</v>
      </c>
      <c r="G123" s="8">
        <v>82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14</v>
      </c>
      <c r="G124" s="8">
        <v>84</v>
      </c>
      <c r="H124" s="8">
        <f>G124-I124</f>
      </c>
      <c r="I124" s="8">
        <v>0</v>
      </c>
      <c r="J124" s="8">
        <v>9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5</v>
      </c>
      <c r="G125" s="8">
        <v>30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14</v>
      </c>
      <c r="G126" s="8">
        <v>84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15</v>
      </c>
      <c r="G127" s="8">
        <v>90.5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13</v>
      </c>
      <c r="G128" s="8">
        <v>78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15</v>
      </c>
      <c r="G129" s="8">
        <v>104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s="7" t="inlineStr">
        <is>
          <t xml:space="preserve">02/10/2026</t>
        </is>
      </c>
      <c r="B4" s="7" t="inlineStr">
        <is>
          <t xml:space="preserve">INGRID ACIEN</t>
        </is>
      </c>
      <c r="C4" s="7" t="inlineStr">
        <is>
          <t xml:space="preserve">CAJAMAR SAC · CAJAMAR SAC (08:30-15:30)</t>
        </is>
      </c>
      <c r="D4" s="7" t="inlineStr">
        <is>
          <t xml:space="preserve">CAJAMAR SAC · DNI (14:00-14:30)</t>
        </is>
      </c>
      <c r="E4" s="8">
        <v>0.5</v>
      </c>
    </row>
    <row r="5">
      <c r="A5" s="7" t="inlineStr">
        <is>
          <t xml:space="preserve">02/10/2026</t>
        </is>
      </c>
      <c r="B5" s="7" t="inlineStr">
        <is>
          <t xml:space="preserve">LADERA CASTILLO, MARYNES ROSSELYN</t>
        </is>
      </c>
      <c r="C5" s="7" t="inlineStr">
        <is>
          <t xml:space="preserve">CETELEM RRSS · B2B (09:00-12:00)</t>
        </is>
      </c>
      <c r="D5" s="7" t="inlineStr">
        <is>
          <t xml:space="preserve">CETELEM RRSS · MAILS (09:00-12:00)</t>
        </is>
      </c>
      <c r="E5" s="8">
        <v>3</v>
      </c>
    </row>
    <row r="6">
      <c r="A6" s="7" t="inlineStr">
        <is>
          <t xml:space="preserve">05/10/2026</t>
        </is>
      </c>
      <c r="B6" s="7" t="inlineStr">
        <is>
          <t xml:space="preserve">ANTEQUERA RAMOS, RAÚL</t>
        </is>
      </c>
      <c r="C6" s="7" t="inlineStr">
        <is>
          <t xml:space="preserve">CETELEM RRSS · B2B (09:00-13:00)</t>
        </is>
      </c>
      <c r="D6" s="7" t="inlineStr">
        <is>
          <t xml:space="preserve">CETELEM RRSS · MAILS + B2B (12:00-15:00)</t>
        </is>
      </c>
      <c r="E6" s="8">
        <v>1</v>
      </c>
    </row>
    <row r="7">
      <c r="A7" s="7" t="inlineStr">
        <is>
          <t xml:space="preserve">05/10/2026</t>
        </is>
      </c>
      <c r="B7" s="7" t="inlineStr">
        <is>
          <t xml:space="preserve">CAMARGO VERA, DANIELA</t>
        </is>
      </c>
      <c r="C7" s="7" t="inlineStr">
        <is>
          <t xml:space="preserve">CETELEM RRSS · CHAT B2C (09:00-15:00)</t>
        </is>
      </c>
      <c r="D7" s="7" t="inlineStr">
        <is>
          <t xml:space="preserve">CETELEM RRSS · MAILS (09:00-15:00)</t>
        </is>
      </c>
      <c r="E7" s="8">
        <v>6</v>
      </c>
    </row>
    <row r="8">
      <c r="A8" s="7" t="inlineStr">
        <is>
          <t xml:space="preserve">06/10/2026</t>
        </is>
      </c>
      <c r="B8" s="7" t="inlineStr">
        <is>
          <t xml:space="preserve">CAMARGO VERA, DANIELA</t>
        </is>
      </c>
      <c r="C8" s="7" t="inlineStr">
        <is>
          <t xml:space="preserve">CETELEM RRSS · CHAT B2C (09:00-14:00)</t>
        </is>
      </c>
      <c r="D8" s="7" t="inlineStr">
        <is>
          <t xml:space="preserve">CETELEM RRSS · MAILS (09:00-12:00)</t>
        </is>
      </c>
      <c r="E8" s="8">
        <v>3</v>
      </c>
    </row>
    <row r="9">
      <c r="A9" s="7" t="inlineStr">
        <is>
          <t xml:space="preserve">06/10/2026</t>
        </is>
      </c>
      <c r="B9" s="7" t="inlineStr">
        <is>
          <t xml:space="preserve">INGRID ACIEN</t>
        </is>
      </c>
      <c r="C9" s="7" t="inlineStr">
        <is>
          <t xml:space="preserve">CAJAMAR SAC · CAJAMAR SAC (08:30-16:00)</t>
        </is>
      </c>
      <c r="D9" s="7" t="inlineStr">
        <is>
          <t xml:space="preserve">CAJAMAR SAC · DNI (09:30-11:30)</t>
        </is>
      </c>
      <c r="E9" s="8">
        <v>2</v>
      </c>
    </row>
    <row r="10">
      <c r="A10" s="7" t="inlineStr">
        <is>
          <t xml:space="preserve">07/10/2026</t>
        </is>
      </c>
      <c r="B10" s="7" t="inlineStr">
        <is>
          <t xml:space="preserve">LEILA ORTIZ</t>
        </is>
      </c>
      <c r="C10" s="7" t="inlineStr">
        <is>
          <t xml:space="preserve">CAJAMAR SAC · CAJAMAR SAC (08:30-11:30)</t>
        </is>
      </c>
      <c r="D10" s="7" t="inlineStr">
        <is>
          <t xml:space="preserve">CAJAMAR SAC · BO (08:30-10:30)</t>
        </is>
      </c>
      <c r="E10" s="8">
        <v>2</v>
      </c>
    </row>
    <row r="11">
      <c r="A11" s="7" t="inlineStr">
        <is>
          <t xml:space="preserve">08/10/2026</t>
        </is>
      </c>
      <c r="B11" s="7" t="inlineStr">
        <is>
          <t xml:space="preserve">LEILA ORTIZ</t>
        </is>
      </c>
      <c r="C11" s="7" t="inlineStr">
        <is>
          <t xml:space="preserve">CAJAMAR SAC · CAJAMAR SAC (08:30-09:30)</t>
        </is>
      </c>
      <c r="D11" s="7" t="inlineStr">
        <is>
          <t xml:space="preserve">CAJAMAR SAC · BO (08:30-10:30)</t>
        </is>
      </c>
      <c r="E11" s="8">
        <v>1</v>
      </c>
    </row>
    <row r="12">
      <c r="A12" s="7" t="inlineStr">
        <is>
          <t xml:space="preserve">14/10/2026</t>
        </is>
      </c>
      <c r="B12" s="7" t="inlineStr">
        <is>
          <t xml:space="preserve">IRENE ROMERO</t>
        </is>
      </c>
      <c r="C12" s="7" t="inlineStr">
        <is>
          <t xml:space="preserve">CAJAMAR SAC · CAJAMAR SAC (09:00-15:00)</t>
        </is>
      </c>
      <c r="D12" s="7" t="inlineStr">
        <is>
          <t xml:space="preserve">CAJAMAR SAC · EVF (10:00-11:00)</t>
        </is>
      </c>
      <c r="E12" s="8">
        <v>1</v>
      </c>
    </row>
    <row r="13">
      <c r="A13" s="7" t="inlineStr">
        <is>
          <t xml:space="preserve">14/10/2026</t>
        </is>
      </c>
      <c r="B13" s="7" t="inlineStr">
        <is>
          <t xml:space="preserve">LEILA ORTIZ</t>
        </is>
      </c>
      <c r="C13" s="7" t="inlineStr">
        <is>
          <t xml:space="preserve">CAJAMAR SAC · CAJAMAR SAC (08:30-11:00)</t>
        </is>
      </c>
      <c r="D13" s="7" t="inlineStr">
        <is>
          <t xml:space="preserve">CAJAMAR SAC · DNI (09:00-10:00)</t>
        </is>
      </c>
      <c r="E13" s="8">
        <v>1</v>
      </c>
    </row>
    <row r="14">
      <c r="A14" s="7" t="inlineStr">
        <is>
          <t xml:space="preserve">15/10/2026</t>
        </is>
      </c>
      <c r="B14" s="7" t="inlineStr">
        <is>
          <t xml:space="preserve">ANTEQUERA RAMOS, RAÚL</t>
        </is>
      </c>
      <c r="C14" s="7" t="inlineStr">
        <is>
          <t xml:space="preserve">CETELEM RRSS · B2B (11:00-15:00)</t>
        </is>
      </c>
      <c r="D14" s="7" t="inlineStr">
        <is>
          <t xml:space="preserve">CETELEM RRSS · MAILS + B2B (09:00-15:00)</t>
        </is>
      </c>
      <c r="E14" s="8">
        <v>4</v>
      </c>
    </row>
    <row r="15">
      <c r="A15" s="7" t="inlineStr">
        <is>
          <t xml:space="preserve">15/10/2026</t>
        </is>
      </c>
      <c r="B15" s="7" t="inlineStr">
        <is>
          <t xml:space="preserve">IRENE ROMERO</t>
        </is>
      </c>
      <c r="C15" s="7" t="inlineStr">
        <is>
          <t xml:space="preserve">CAJAMAR SAC · CAJAMAR SAC (09:00-15:00)</t>
        </is>
      </c>
      <c r="D15" s="7" t="inlineStr">
        <is>
          <t xml:space="preserve">CAJAMAR SAC · EVF (10:00-12:00)</t>
        </is>
      </c>
      <c r="E15" s="8">
        <v>2</v>
      </c>
    </row>
    <row r="16">
      <c r="A16" s="7" t="inlineStr">
        <is>
          <t xml:space="preserve">15/10/2026</t>
        </is>
      </c>
      <c r="B16" s="7" t="inlineStr">
        <is>
          <t xml:space="preserve">MEGIAS MARTINEZ, SANDRA</t>
        </is>
      </c>
      <c r="C16" s="7" t="inlineStr">
        <is>
          <t xml:space="preserve">CETELEM RRSS · B2B (10:00-13:00)</t>
        </is>
      </c>
      <c r="D16" s="7" t="inlineStr">
        <is>
          <t xml:space="preserve">CETELEM RRSS · MAILS + B2B (09:00-11:00)</t>
        </is>
      </c>
      <c r="E16" s="8">
        <v>1</v>
      </c>
    </row>
    <row r="17">
      <c r="A17" s="7" t="inlineStr">
        <is>
          <t xml:space="preserve">16/10/2026</t>
        </is>
      </c>
      <c r="B17" s="7" t="inlineStr">
        <is>
          <t xml:space="preserve">IRENE ROMERO</t>
        </is>
      </c>
      <c r="C17" s="7" t="inlineStr">
        <is>
          <t xml:space="preserve">CAJAMAR SAC · CAJAMAR SAC (09:00-15:00)</t>
        </is>
      </c>
      <c r="D17" s="7" t="inlineStr">
        <is>
          <t xml:space="preserve">CAJAMAR SAC · EVF (10:00-12:00)</t>
        </is>
      </c>
      <c r="E17" s="8">
        <v>2</v>
      </c>
    </row>
  </sheetData>
  <pageMargins left="0.7" right="0.7" top="0.75" bottom="0.75" header="0.3" footer="0.3"/>
</worksheet>
</file>