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30</v>
      </c>
      <c r="E5" s="6">
        <v>471</v>
      </c>
      <c r="F5" s="6">
        <v>2395</v>
      </c>
      <c r="G5" s="6">
        <v>2532.5</v>
      </c>
      <c r="H5" s="8">
        <f>IF(G5=0,"",F5/G5)</f>
      </c>
      <c r="I5" s="6">
        <f>F5-G5</f>
      </c>
      <c r="J5" s="6">
        <v>7</v>
      </c>
      <c r="K5" s="6">
        <v>143.5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30</v>
      </c>
      <c r="E6" s="10">
        <v>471</v>
      </c>
      <c r="F6" s="10">
        <v>2395</v>
      </c>
      <c r="G6" s="10">
        <v>2532.5</v>
      </c>
      <c r="H6" s="12">
        <f>IF(G6=0,"",F6/G6)</f>
      </c>
      <c r="I6" s="10">
        <f>F6-G6</f>
      </c>
      <c r="J6" s="10">
        <v>7</v>
      </c>
      <c r="K6" s="10">
        <v>143.5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12</v>
      </c>
      <c r="E7" s="14">
        <v>163</v>
      </c>
      <c r="F7" s="14">
        <v>989</v>
      </c>
      <c r="G7" s="14">
        <v>1015</v>
      </c>
      <c r="H7" s="16">
        <f>IF(G7=0,"",F7/G7)</f>
      </c>
      <c r="I7" s="14">
        <f>F7-G7</f>
      </c>
      <c r="J7" s="14">
        <v>6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7</v>
      </c>
      <c r="E8" s="14">
        <v>80</v>
      </c>
      <c r="F8" s="14">
        <v>305</v>
      </c>
      <c r="G8" s="14">
        <v>330</v>
      </c>
      <c r="H8" s="16">
        <f>IF(G8=0,"",F8/G8)</f>
      </c>
      <c r="I8" s="14">
        <f>F8-G8</f>
      </c>
      <c r="J8" s="14">
        <v>1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5</v>
      </c>
      <c r="E9" s="14">
        <v>71</v>
      </c>
      <c r="F9" s="14">
        <v>170</v>
      </c>
      <c r="G9" s="14">
        <v>205</v>
      </c>
      <c r="H9" s="16">
        <f>IF(G9=0,"",F9/G9)</f>
      </c>
      <c r="I9" s="14">
        <f>F9-G9</f>
      </c>
      <c r="J9" s="14">
        <v>0</v>
      </c>
      <c r="K9" s="14">
        <v>26.5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8</v>
      </c>
      <c r="E10" s="14">
        <v>122</v>
      </c>
      <c r="F10" s="14">
        <v>721</v>
      </c>
      <c r="G10" s="14">
        <v>730.5</v>
      </c>
      <c r="H10" s="16">
        <f>IF(G10=0,"",F10/G10)</f>
      </c>
      <c r="I10" s="14">
        <f>F10-G10</f>
      </c>
      <c r="J10" s="14">
        <v>0</v>
      </c>
      <c r="K10" s="14">
        <v>115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7</v>
      </c>
      <c r="E11" s="14">
        <v>35</v>
      </c>
      <c r="F11" s="14">
        <v>210</v>
      </c>
      <c r="G11" s="14">
        <v>252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30</v>
      </c>
      <c r="E12" s="18">
        <v>471</v>
      </c>
      <c r="F12" s="18">
        <v>2395</v>
      </c>
      <c r="G12" s="18">
        <v>2532.5</v>
      </c>
      <c r="H12" s="20">
        <f>IF(G12=0,"",F12/G12)</f>
      </c>
      <c r="I12" s="18">
        <f>F12-G12</f>
      </c>
      <c r="J12" s="18">
        <v>7</v>
      </c>
      <c r="K12" s="18">
        <v>143.5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120</v>
      </c>
      <c r="C4" s="22">
        <f>SUM(B4:B4)</f>
      </c>
      <c r="D4" s="10">
        <v>17.5</v>
      </c>
      <c r="E4" s="10">
        <v>10</v>
      </c>
      <c r="F4" s="10">
        <v>1</v>
      </c>
    </row>
    <row r="5">
      <c r="A5" s="21" t="inlineStr">
        <is>
          <t xml:space="preserve">CAMARGO VERA, DANIELA</t>
        </is>
      </c>
      <c r="B5" s="10">
        <v>111.5</v>
      </c>
      <c r="C5" s="22">
        <f>SUM(B5:B5)</f>
      </c>
      <c r="D5" s="10">
        <v>14</v>
      </c>
      <c r="E5" s="10">
        <v>3</v>
      </c>
      <c r="F5" s="10">
        <v>1</v>
      </c>
    </row>
    <row r="6">
      <c r="A6" s="21" t="inlineStr">
        <is>
          <t xml:space="preserve">GOMEZ TAPIA, GONZALO</t>
        </is>
      </c>
      <c r="B6" s="10">
        <v>99.5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105</v>
      </c>
      <c r="C7" s="22">
        <f>SUM(B7:B7)</f>
      </c>
      <c r="D7" s="10">
        <v>15</v>
      </c>
      <c r="E7" s="10">
        <v>4</v>
      </c>
      <c r="F7" s="10">
        <v>1</v>
      </c>
    </row>
    <row r="8">
      <c r="A8" s="21" t="inlineStr">
        <is>
          <t xml:space="preserve">MEGIAS MARTINEZ, SANDRA</t>
        </is>
      </c>
      <c r="B8" s="10">
        <v>98</v>
      </c>
      <c r="C8" s="22">
        <f>SUM(B8:B8)</f>
      </c>
      <c r="D8" s="10"/>
      <c r="E8" s="10">
        <v>3</v>
      </c>
      <c r="F8" s="10">
        <v>1</v>
      </c>
    </row>
    <row r="9">
      <c r="A9" s="21" t="inlineStr">
        <is>
          <t xml:space="preserve">MUNITA GONZALEZ, GABRIEL ENRIQUE</t>
        </is>
      </c>
      <c r="B9" s="10">
        <v>88</v>
      </c>
      <c r="C9" s="22">
        <f>SUM(B9:B9)</f>
      </c>
      <c r="D9" s="10"/>
      <c r="E9" s="10">
        <v>7</v>
      </c>
      <c r="F9" s="10">
        <v>1</v>
      </c>
    </row>
    <row r="10">
      <c r="A10" s="21" t="inlineStr">
        <is>
          <t xml:space="preserve">ORUE CUBILLA, JORGE DARIO</t>
        </is>
      </c>
      <c r="B10" s="10">
        <v>75</v>
      </c>
      <c r="C10" s="22">
        <f>SUM(B10:B10)</f>
      </c>
      <c r="D10" s="10">
        <v>11</v>
      </c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77</v>
      </c>
      <c r="C11" s="22">
        <f>SUM(B11:B11)</f>
      </c>
      <c r="D11" s="10"/>
      <c r="E11" s="10">
        <v>5</v>
      </c>
      <c r="F11" s="10">
        <v>1</v>
      </c>
    </row>
    <row r="12">
      <c r="A12" s="21" t="inlineStr">
        <is>
          <t xml:space="preserve">RODRIGUEZ VIVAS, RONALD</t>
        </is>
      </c>
      <c r="B12" s="10">
        <v>77</v>
      </c>
      <c r="C12" s="22">
        <f>SUM(B12:B12)</f>
      </c>
      <c r="D12" s="10">
        <v>8</v>
      </c>
      <c r="E12" s="10">
        <v>1</v>
      </c>
      <c r="F12" s="10">
        <v>1</v>
      </c>
    </row>
    <row r="13">
      <c r="A13" s="21" t="inlineStr">
        <is>
          <t xml:space="preserve">ROMERO, MARIA AGOSTINA</t>
        </is>
      </c>
      <c r="B13" s="10">
        <v>128.5</v>
      </c>
      <c r="C13" s="22">
        <f>SUM(B13:B13)</f>
      </c>
      <c r="D13" s="10">
        <v>28</v>
      </c>
      <c r="E13" s="10">
        <v>8</v>
      </c>
      <c r="F13" s="10">
        <v>1</v>
      </c>
    </row>
    <row r="14">
      <c r="A14" s="9" t="inlineStr">
        <is>
          <t xml:space="preserve">BRAGA BECERRA, FACUNDO</t>
        </is>
      </c>
      <c r="B14" s="10">
        <v>96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30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30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30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102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102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30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66</v>
      </c>
      <c r="C24" s="22">
        <f>SUM(B24:B24)</f>
      </c>
      <c r="D24" s="10"/>
      <c r="E24" s="10">
        <v>4</v>
      </c>
      <c r="F24" s="10">
        <v>1</v>
      </c>
    </row>
    <row r="25">
      <c r="A25" s="9" t="inlineStr">
        <is>
          <t xml:space="preserve">MERCADO MESSIA, AIDA NORA</t>
        </is>
      </c>
      <c r="B25" s="10">
        <v>71</v>
      </c>
      <c r="C25" s="22">
        <f>SUM(B25:B25)</f>
      </c>
      <c r="D25" s="10"/>
      <c r="E25" s="10">
        <v>4</v>
      </c>
      <c r="F25" s="10">
        <v>1</v>
      </c>
    </row>
    <row r="26">
      <c r="A26" s="9" t="inlineStr">
        <is>
          <t xml:space="preserve">MORALES HERMIDA, TATIANA LIZETH</t>
        </is>
      </c>
      <c r="B26" s="10">
        <v>115.5</v>
      </c>
      <c r="C26" s="22">
        <f>SUM(B26:B26)</f>
      </c>
      <c r="D26" s="10">
        <v>24</v>
      </c>
      <c r="E26" s="10">
        <v>5</v>
      </c>
      <c r="F26" s="10">
        <v>1</v>
      </c>
    </row>
    <row r="27">
      <c r="A27" s="9" t="inlineStr">
        <is>
          <t xml:space="preserve">MORCILLO ALONSO, EVA</t>
        </is>
      </c>
      <c r="B27" s="10">
        <v>14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96</v>
      </c>
      <c r="C28" s="22">
        <f>SUM(B28:B28)</f>
      </c>
      <c r="D28" s="10"/>
      <c r="E28" s="10">
        <v>6</v>
      </c>
      <c r="F28" s="10">
        <v>1</v>
      </c>
    </row>
    <row r="29">
      <c r="A29" s="9" t="inlineStr">
        <is>
          <t xml:space="preserve">PAZOS SANTOS, STHEPANIA</t>
        </is>
      </c>
      <c r="B29" s="10">
        <v>118</v>
      </c>
      <c r="C29" s="22">
        <f>SUM(B29:B29)</f>
      </c>
      <c r="D29" s="10">
        <v>26</v>
      </c>
      <c r="E29" s="10">
        <v>9</v>
      </c>
      <c r="F29" s="10">
        <v>1</v>
      </c>
    </row>
    <row r="30">
      <c r="A30" s="9" t="inlineStr">
        <is>
          <t xml:space="preserve">PRADES GOMEZ, SONIA</t>
        </is>
      </c>
      <c r="B30" s="10">
        <v>119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102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30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30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30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108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96</v>
      </c>
      <c r="C36" s="22">
        <f>SUM(B36:B36)</f>
      </c>
      <c r="D36" s="10"/>
      <c r="E36" s="10">
        <v>11</v>
      </c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17</v>
      </c>
      <c r="G4" s="10">
        <v>65.5</v>
      </c>
      <c r="H4" s="10">
        <f>G4-I4</f>
      </c>
      <c r="I4" s="10">
        <v>0</v>
      </c>
      <c r="J4" s="10">
        <v>5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19</v>
      </c>
      <c r="G5" s="10">
        <v>54.5</v>
      </c>
      <c r="H5" s="10">
        <f>G5-I5</f>
      </c>
      <c r="I5" s="10">
        <v>17.5</v>
      </c>
      <c r="J5" s="10">
        <v>5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6</v>
      </c>
      <c r="G6" s="10">
        <v>24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16</v>
      </c>
      <c r="G7" s="10">
        <v>87.5</v>
      </c>
      <c r="H7" s="10">
        <f>G7-I7</f>
      </c>
      <c r="I7" s="10">
        <v>14</v>
      </c>
      <c r="J7" s="10">
        <v>3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3</v>
      </c>
      <c r="G8" s="10">
        <v>7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17</v>
      </c>
      <c r="G9" s="10">
        <v>92.5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4</v>
      </c>
      <c r="G10" s="10">
        <v>12</v>
      </c>
      <c r="H10" s="10">
        <f>G10-I10</f>
      </c>
      <c r="I10" s="10">
        <v>0</v>
      </c>
      <c r="J10" s="10">
        <v>1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16</v>
      </c>
      <c r="G11" s="10">
        <v>93</v>
      </c>
      <c r="H11" s="10">
        <f>G11-I11</f>
      </c>
      <c r="I11" s="10">
        <v>15</v>
      </c>
      <c r="J11" s="10">
        <v>3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17</v>
      </c>
      <c r="G12" s="10">
        <v>56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17</v>
      </c>
      <c r="G13" s="10">
        <v>42</v>
      </c>
      <c r="H13" s="10">
        <f>G13-I13</f>
      </c>
      <c r="I13" s="10">
        <v>0</v>
      </c>
      <c r="J13" s="10">
        <v>3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15</v>
      </c>
      <c r="G14" s="10">
        <v>56</v>
      </c>
      <c r="H14" s="10">
        <f>G14-I14</f>
      </c>
      <c r="I14" s="10">
        <v>0</v>
      </c>
      <c r="J14" s="10">
        <v>7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15</v>
      </c>
      <c r="G15" s="10">
        <v>32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10</v>
      </c>
      <c r="G16" s="10">
        <v>42</v>
      </c>
      <c r="H16" s="10">
        <f>G16-I16</f>
      </c>
      <c r="I16" s="10">
        <v>2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12</v>
      </c>
      <c r="G17" s="10">
        <v>33</v>
      </c>
      <c r="H17" s="10">
        <f>G17-I17</f>
      </c>
      <c r="I17" s="10">
        <v>9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16</v>
      </c>
      <c r="G18" s="10">
        <v>68.5</v>
      </c>
      <c r="H18" s="10">
        <f>G18-I18</f>
      </c>
      <c r="I18" s="10">
        <v>0</v>
      </c>
      <c r="J18" s="10">
        <v>5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8</v>
      </c>
      <c r="G19" s="10">
        <v>8.5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13</v>
      </c>
      <c r="G21" s="10">
        <v>77</v>
      </c>
      <c r="H21" s="10">
        <f>G21-I21</f>
      </c>
      <c r="I21" s="10">
        <v>8</v>
      </c>
      <c r="J21" s="10">
        <v>1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1</v>
      </c>
      <c r="G22" s="10">
        <v>5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19</v>
      </c>
      <c r="G23" s="10">
        <v>123.5</v>
      </c>
      <c r="H23" s="10">
        <f>G23-I23</f>
      </c>
      <c r="I23" s="10">
        <v>28</v>
      </c>
      <c r="J23" s="10">
        <v>8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16</v>
      </c>
      <c r="G24" s="10">
        <v>96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5</v>
      </c>
      <c r="G25" s="10">
        <v>30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5</v>
      </c>
      <c r="G26" s="10">
        <v>30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5</v>
      </c>
      <c r="G27" s="10">
        <v>30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17</v>
      </c>
      <c r="G28" s="10">
        <v>102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16</v>
      </c>
      <c r="G31" s="10">
        <v>102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5</v>
      </c>
      <c r="G33" s="10">
        <v>30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11</v>
      </c>
      <c r="G34" s="10">
        <v>66</v>
      </c>
      <c r="H34" s="10">
        <f>G34-I34</f>
      </c>
      <c r="I34" s="10">
        <v>0</v>
      </c>
      <c r="J34" s="10">
        <v>4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12</v>
      </c>
      <c r="G35" s="10">
        <v>71</v>
      </c>
      <c r="H35" s="10">
        <f>G35-I35</f>
      </c>
      <c r="I35" s="10">
        <v>0</v>
      </c>
      <c r="J35" s="10">
        <v>4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18</v>
      </c>
      <c r="G36" s="10">
        <v>115.5</v>
      </c>
      <c r="H36" s="10">
        <f>G36-I36</f>
      </c>
      <c r="I36" s="10">
        <v>24</v>
      </c>
      <c r="J36" s="10">
        <v>5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5</v>
      </c>
      <c r="G37" s="10">
        <v>14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16</v>
      </c>
      <c r="G38" s="10">
        <v>96</v>
      </c>
      <c r="H38" s="10">
        <f>G38-I38</f>
      </c>
      <c r="I38" s="10">
        <v>0</v>
      </c>
      <c r="J38" s="10">
        <v>6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18</v>
      </c>
      <c r="G39" s="10">
        <v>118</v>
      </c>
      <c r="H39" s="10">
        <f>G39-I39</f>
      </c>
      <c r="I39" s="10">
        <v>26</v>
      </c>
      <c r="J39" s="10">
        <v>9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16</v>
      </c>
      <c r="G40" s="10">
        <v>119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17</v>
      </c>
      <c r="G41" s="10">
        <v>102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5</v>
      </c>
      <c r="G42" s="10">
        <v>30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5</v>
      </c>
      <c r="G43" s="10">
        <v>30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5</v>
      </c>
      <c r="G44" s="10">
        <v>30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16</v>
      </c>
      <c r="G45" s="10">
        <v>108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17</v>
      </c>
      <c r="G46" s="10">
        <v>96</v>
      </c>
      <c r="H46" s="10">
        <f>G46-I46</f>
      </c>
      <c r="I46" s="10">
        <v>0</v>
      </c>
      <c r="J46" s="10">
        <v>11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LADERA CASTILLO, MARYNES ROSSELYN</t>
        </is>
      </c>
      <c r="C4" s="9" t="inlineStr">
        <is>
          <t xml:space="preserve">CETELEM RRSS · B2B (09:00-12:00)</t>
        </is>
      </c>
      <c r="D4" s="9" t="inlineStr">
        <is>
          <t xml:space="preserve">CETELEM RRSS · MAILS (09:00-12:00)</t>
        </is>
      </c>
      <c r="E4" s="10">
        <v>3</v>
      </c>
    </row>
    <row r="5">
      <c r="A5" s="9" t="inlineStr">
        <is>
          <t xml:space="preserve">05/10/2026</t>
        </is>
      </c>
      <c r="B5" s="9" t="inlineStr">
        <is>
          <t xml:space="preserve">ANTEQUERA RAMOS, RAÚL</t>
        </is>
      </c>
      <c r="C5" s="9" t="inlineStr">
        <is>
          <t xml:space="preserve">CETELEM RRSS · B2B (09:00-13:00)</t>
        </is>
      </c>
      <c r="D5" s="9" t="inlineStr">
        <is>
          <t xml:space="preserve">CETELEM RRSS · MAILS + B2B (12:00-15:00)</t>
        </is>
      </c>
      <c r="E5" s="10">
        <v>1</v>
      </c>
    </row>
    <row r="6">
      <c r="A6" s="9" t="inlineStr">
        <is>
          <t xml:space="preserve">05/10/2026</t>
        </is>
      </c>
      <c r="B6" s="9" t="inlineStr">
        <is>
          <t xml:space="preserve">CAMARGO VERA, DANIELA</t>
        </is>
      </c>
      <c r="C6" s="9" t="inlineStr">
        <is>
          <t xml:space="preserve">CETELEM RRSS · CHAT B2C (09:00-15:00)</t>
        </is>
      </c>
      <c r="D6" s="9" t="inlineStr">
        <is>
          <t xml:space="preserve">CETELEM RRSS · MAILS (09:00-15:00)</t>
        </is>
      </c>
      <c r="E6" s="10">
        <v>6</v>
      </c>
    </row>
    <row r="7">
      <c r="A7" s="9" t="inlineStr">
        <is>
          <t xml:space="preserve">06/10/2026</t>
        </is>
      </c>
      <c r="B7" s="9" t="inlineStr">
        <is>
          <t xml:space="preserve">CAMARGO VERA, DANIELA</t>
        </is>
      </c>
      <c r="C7" s="9" t="inlineStr">
        <is>
          <t xml:space="preserve">CETELEM RRSS · CHAT B2C (09:00-14:00)</t>
        </is>
      </c>
      <c r="D7" s="9" t="inlineStr">
        <is>
          <t xml:space="preserve">CETELEM RRSS · MAILS (09:00-12:00)</t>
        </is>
      </c>
      <c r="E7" s="10">
        <v>3</v>
      </c>
    </row>
    <row r="8">
      <c r="A8" s="9" t="inlineStr">
        <is>
          <t xml:space="preserve">15/10/2026</t>
        </is>
      </c>
      <c r="B8" s="9" t="inlineStr">
        <is>
          <t xml:space="preserve">ANTEQUERA RAMOS, RAÚL</t>
        </is>
      </c>
      <c r="C8" s="9" t="inlineStr">
        <is>
          <t xml:space="preserve">CETELEM RRSS · B2B (11:00-15:00)</t>
        </is>
      </c>
      <c r="D8" s="9" t="inlineStr">
        <is>
          <t xml:space="preserve">CETELEM RRSS · MAILS + B2B (09:00-15:00)</t>
        </is>
      </c>
      <c r="E8" s="10">
        <v>4</v>
      </c>
    </row>
    <row r="9">
      <c r="A9" s="9" t="inlineStr">
        <is>
          <t xml:space="preserve">15/10/2026</t>
        </is>
      </c>
      <c r="B9" s="9" t="inlineStr">
        <is>
          <t xml:space="preserve">MEGIAS MARTINEZ, SANDRA</t>
        </is>
      </c>
      <c r="C9" s="9" t="inlineStr">
        <is>
          <t xml:space="preserve">CETELEM RRSS · B2B (10:00-13:00)</t>
        </is>
      </c>
      <c r="D9" s="9" t="inlineStr">
        <is>
          <t xml:space="preserve">CETELEM RRSS · MAILS + B2B (09:00-11:00)</t>
        </is>
      </c>
      <c r="E9" s="10">
        <v>1</v>
      </c>
    </row>
  </sheetData>
  <pageMargins left="0.7" right="0.7" top="0.75" bottom="0.75" header="0.3" footer="0.3"/>
</worksheet>
</file>