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OV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NOVIEMBRE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K2" s="3" t="inlineStr">
        <is>
          <t xml:space="preserve">L</t>
        </is>
      </c>
      <c r="DL2" s="3">
        <v>29</v>
      </c>
      <c r="DM2" s="3"/>
      <c r="DN2" s="3"/>
      <c r="DO2" s="3" t="inlineStr">
        <is>
          <t xml:space="preserve">M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CETELEM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NOLASCO PONCE, ESTHER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/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VIÑUELA SANCHEZ ,CRISTINA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NICOLAS CEREZO CAROLINA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12"/>
      <c r="X6" s="13">
        <f>IF(W6&lt;&gt;"",((RIGHT(W6,5)-LEFT(W6,5)))*24,0)</f>
      </c>
      <c r="Y6" s="13"/>
      <c r="Z6" s="13"/>
      <c r="AA6" s="12"/>
      <c r="AB6" s="13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12"/>
      <c r="AZ6" s="13">
        <f>IF(AY6&lt;&gt;"",((RIGHT(AY6,5)-LEFT(AY6,5)))*24,0)</f>
      </c>
      <c r="BA6" s="13"/>
      <c r="BB6" s="13"/>
      <c r="BC6" s="12"/>
      <c r="BD6" s="13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12"/>
      <c r="CB6" s="13">
        <f>IF(CA6&lt;&gt;"",((RIGHT(CA6,5)-LEFT(CA6,5)))*24,0)</f>
      </c>
      <c r="CC6" s="13"/>
      <c r="CD6" s="13"/>
      <c r="CE6" s="12"/>
      <c r="CF6" s="13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12"/>
      <c r="DD6" s="13">
        <f>IF(DC6&lt;&gt;"",((RIGHT(DC6,5)-LEFT(DC6,5)))*24,0)</f>
      </c>
      <c r="DE6" s="13"/>
      <c r="DF6" s="13"/>
      <c r="DG6" s="12"/>
      <c r="DH6" s="13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/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FIGUEREDO ALFONSO DIANA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12"/>
      <c r="X7" s="13">
        <f>IF(W7&lt;&gt;"",((RIGHT(W7,5)-LEFT(W7,5)))*24,0)</f>
      </c>
      <c r="Y7" s="13"/>
      <c r="Z7" s="13"/>
      <c r="AA7" s="12"/>
      <c r="AB7" s="13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12"/>
      <c r="AZ7" s="13">
        <f>IF(AY7&lt;&gt;"",((RIGHT(AY7,5)-LEFT(AY7,5)))*24,0)</f>
      </c>
      <c r="BA7" s="13"/>
      <c r="BB7" s="13"/>
      <c r="BC7" s="12"/>
      <c r="BD7" s="13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12"/>
      <c r="CB7" s="13">
        <f>IF(CA7&lt;&gt;"",((RIGHT(CA7,5)-LEFT(CA7,5)))*24,0)</f>
      </c>
      <c r="CC7" s="13"/>
      <c r="CD7" s="13"/>
      <c r="CE7" s="12"/>
      <c r="CF7" s="13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12"/>
      <c r="DD7" s="13">
        <f>IF(DC7&lt;&gt;"",((RIGHT(DC7,5)-LEFT(DC7,5)))*24,0)</f>
      </c>
      <c r="DE7" s="13"/>
      <c r="DF7" s="13"/>
      <c r="DG7" s="12"/>
      <c r="DH7" s="13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M</t>
        </is>
      </c>
      <c r="B8" s="8" t="inlineStr">
        <is>
          <t xml:space="preserve">VAZQUEZ COUSO, YOLANDA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12"/>
      <c r="X8" s="13">
        <f>IF(W8&lt;&gt;"",((RIGHT(W8,5)-LEFT(W8,5)))*24,0)</f>
      </c>
      <c r="Y8" s="13"/>
      <c r="Z8" s="13"/>
      <c r="AA8" s="12"/>
      <c r="AB8" s="13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12"/>
      <c r="AZ8" s="13">
        <f>IF(AY8&lt;&gt;"",((RIGHT(AY8,5)-LEFT(AY8,5)))*24,0)</f>
      </c>
      <c r="BA8" s="13"/>
      <c r="BB8" s="13"/>
      <c r="BC8" s="12"/>
      <c r="BD8" s="13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12"/>
      <c r="CB8" s="13">
        <f>IF(CA8&lt;&gt;"",((RIGHT(CA8,5)-LEFT(CA8,5)))*24,0)</f>
      </c>
      <c r="CC8" s="13"/>
      <c r="CD8" s="13"/>
      <c r="CE8" s="12"/>
      <c r="CF8" s="13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12"/>
      <c r="DD8" s="13">
        <f>IF(DC8&lt;&gt;"",((RIGHT(DC8,5)-LEFT(DC8,5)))*24,0)</f>
      </c>
      <c r="DE8" s="13"/>
      <c r="DF8" s="13"/>
      <c r="DG8" s="12"/>
      <c r="DH8" s="13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/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M</t>
        </is>
      </c>
      <c r="B9" s="8" t="inlineStr">
        <is>
          <t xml:space="preserve">CORONADO ANAYA, MARIA JOSE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12"/>
      <c r="X9" s="13">
        <f>IF(W9&lt;&gt;"",((RIGHT(W9,5)-LEFT(W9,5)))*24,0)</f>
      </c>
      <c r="Y9" s="13"/>
      <c r="Z9" s="13"/>
      <c r="AA9" s="12"/>
      <c r="AB9" s="13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12"/>
      <c r="AZ9" s="13">
        <f>IF(AY9&lt;&gt;"",((RIGHT(AY9,5)-LEFT(AY9,5)))*24,0)</f>
      </c>
      <c r="BA9" s="13"/>
      <c r="BB9" s="13"/>
      <c r="BC9" s="12"/>
      <c r="BD9" s="13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12"/>
      <c r="CB9" s="13">
        <f>IF(CA9&lt;&gt;"",((RIGHT(CA9,5)-LEFT(CA9,5)))*24,0)</f>
      </c>
      <c r="CC9" s="13"/>
      <c r="CD9" s="13"/>
      <c r="CE9" s="12"/>
      <c r="CF9" s="13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12"/>
      <c r="DD9" s="13">
        <f>IF(DC9&lt;&gt;"",((RIGHT(DC9,5)-LEFT(DC9,5)))*24,0)</f>
      </c>
      <c r="DE9" s="13"/>
      <c r="DF9" s="13"/>
      <c r="DG9" s="12"/>
      <c r="DH9" s="13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M</t>
        </is>
      </c>
      <c r="B10" s="8" t="inlineStr">
        <is>
          <t xml:space="preserve">GONZALEZ FLORES ANA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12"/>
      <c r="X10" s="13">
        <f>IF(W10&lt;&gt;"",((RIGHT(W10,5)-LEFT(W10,5)))*24,0)</f>
      </c>
      <c r="Y10" s="13"/>
      <c r="Z10" s="13"/>
      <c r="AA10" s="12"/>
      <c r="AB10" s="13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12"/>
      <c r="AZ10" s="13">
        <f>IF(AY10&lt;&gt;"",((RIGHT(AY10,5)-LEFT(AY10,5)))*24,0)</f>
      </c>
      <c r="BA10" s="13"/>
      <c r="BB10" s="13"/>
      <c r="BC10" s="12"/>
      <c r="BD10" s="13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12"/>
      <c r="CB10" s="13">
        <f>IF(CA10&lt;&gt;"",((RIGHT(CA10,5)-LEFT(CA10,5)))*24,0)</f>
      </c>
      <c r="CC10" s="13"/>
      <c r="CD10" s="13"/>
      <c r="CE10" s="12"/>
      <c r="CF10" s="13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12"/>
      <c r="DD10" s="13">
        <f>IF(DC10&lt;&gt;"",((RIGHT(DC10,5)-LEFT(DC10,5)))*24,0)</f>
      </c>
      <c r="DE10" s="13"/>
      <c r="DF10" s="13"/>
      <c r="DG10" s="12"/>
      <c r="DH10" s="13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/>
      <c r="B11" s="8" t="inlineStr">
        <is>
          <t xml:space="preserve">CALDERINI , GLORIA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12"/>
      <c r="X11" s="13">
        <f>IF(W11&lt;&gt;"",((RIGHT(W11,5)-LEFT(W11,5)))*24,0)</f>
      </c>
      <c r="Y11" s="13"/>
      <c r="Z11" s="13"/>
      <c r="AA11" s="12"/>
      <c r="AB11" s="13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12"/>
      <c r="AZ11" s="13">
        <f>IF(AY11&lt;&gt;"",((RIGHT(AY11,5)-LEFT(AY11,5)))*24,0)</f>
      </c>
      <c r="BA11" s="13"/>
      <c r="BB11" s="13"/>
      <c r="BC11" s="12"/>
      <c r="BD11" s="13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12"/>
      <c r="CB11" s="13">
        <f>IF(CA11&lt;&gt;"",((RIGHT(CA11,5)-LEFT(CA11,5)))*24,0)</f>
      </c>
      <c r="CC11" s="13"/>
      <c r="CD11" s="13"/>
      <c r="CE11" s="12"/>
      <c r="CF11" s="13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12"/>
      <c r="DD11" s="13">
        <f>IF(DC11&lt;&gt;"",((RIGHT(DC11,5)-LEFT(DC11,5)))*24,0)</f>
      </c>
      <c r="DE11" s="13"/>
      <c r="DF11" s="13"/>
      <c r="DG11" s="12"/>
      <c r="DH11" s="13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/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/>
      <c r="B12" s="8" t="inlineStr">
        <is>
          <t xml:space="preserve">ROMERO RUBIO, RITA ELENA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12"/>
      <c r="X12" s="13">
        <f>IF(W12&lt;&gt;"",((RIGHT(W12,5)-LEFT(W12,5)))*24,0)</f>
      </c>
      <c r="Y12" s="13"/>
      <c r="Z12" s="13"/>
      <c r="AA12" s="12"/>
      <c r="AB12" s="13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12"/>
      <c r="AZ12" s="13">
        <f>IF(AY12&lt;&gt;"",((RIGHT(AY12,5)-LEFT(AY12,5)))*24,0)</f>
      </c>
      <c r="BA12" s="13"/>
      <c r="BB12" s="13"/>
      <c r="BC12" s="12"/>
      <c r="BD12" s="13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12"/>
      <c r="CB12" s="13">
        <f>IF(CA12&lt;&gt;"",((RIGHT(CA12,5)-LEFT(CA12,5)))*24,0)</f>
      </c>
      <c r="CC12" s="13"/>
      <c r="CD12" s="13"/>
      <c r="CE12" s="12"/>
      <c r="CF12" s="13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12"/>
      <c r="DD12" s="13">
        <f>IF(DC12&lt;&gt;"",((RIGHT(DC12,5)-LEFT(DC12,5)))*24,0)</f>
      </c>
      <c r="DE12" s="13"/>
      <c r="DF12" s="13"/>
      <c r="DG12" s="12"/>
      <c r="DH12" s="13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T12" s="11"/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/>
      <c r="B13" s="8" t="inlineStr">
        <is>
          <t xml:space="preserve">MORENO RIVERA, DIONEIDA COROMOTO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12"/>
      <c r="X13" s="13">
        <f>IF(W13&lt;&gt;"",((RIGHT(W13,5)-LEFT(W13,5)))*24,0)</f>
      </c>
      <c r="Y13" s="13"/>
      <c r="Z13" s="13"/>
      <c r="AA13" s="12"/>
      <c r="AB13" s="13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12"/>
      <c r="AZ13" s="13">
        <f>IF(AY13&lt;&gt;"",((RIGHT(AY13,5)-LEFT(AY13,5)))*24,0)</f>
      </c>
      <c r="BA13" s="13"/>
      <c r="BB13" s="13"/>
      <c r="BC13" s="12"/>
      <c r="BD13" s="13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12"/>
      <c r="CB13" s="13">
        <f>IF(CA13&lt;&gt;"",((RIGHT(CA13,5)-LEFT(CA13,5)))*24,0)</f>
      </c>
      <c r="CC13" s="13"/>
      <c r="CD13" s="13"/>
      <c r="CE13" s="12"/>
      <c r="CF13" s="13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12"/>
      <c r="DD13" s="13">
        <f>IF(DC13&lt;&gt;"",((RIGHT(DC13,5)-LEFT(DC13,5)))*24,0)</f>
      </c>
      <c r="DE13" s="13"/>
      <c r="DF13" s="13"/>
      <c r="DG13" s="12"/>
      <c r="DH13" s="13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T13" s="11"/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4">
      <c r="A14" s="7"/>
      <c r="B14" s="8" t="inlineStr">
        <is>
          <t xml:space="preserve">RAMIREZ MORENO, MICHELLE CAROLINA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9"/>
      <c r="P14" s="10">
        <f>IF(O14&lt;&gt;"",((RIGHT(O14,5)-LEFT(O14,5)))*24,0)</f>
      </c>
      <c r="Q14" s="11"/>
      <c r="R14" s="11"/>
      <c r="S14" s="9"/>
      <c r="T14" s="10">
        <f>IF(S14&lt;&gt;"",((RIGHT(S14,5)-LEFT(S14,5)))*24,0)</f>
      </c>
      <c r="U14" s="11"/>
      <c r="V14" s="11"/>
      <c r="W14" s="12"/>
      <c r="X14" s="13">
        <f>IF(W14&lt;&gt;"",((RIGHT(W14,5)-LEFT(W14,5)))*24,0)</f>
      </c>
      <c r="Y14" s="13"/>
      <c r="Z14" s="13"/>
      <c r="AA14" s="12"/>
      <c r="AB14" s="13">
        <f>IF(AA14&lt;&gt;"",((RIGHT(AA14,5)-LEFT(AA14,5)))*24,0)</f>
      </c>
      <c r="AC14" s="13"/>
      <c r="AD14" s="13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9"/>
      <c r="AR14" s="10">
        <f>IF(AQ14&lt;&gt;"",((RIGHT(AQ14,5)-LEFT(AQ14,5)))*24,0)</f>
      </c>
      <c r="AS14" s="11"/>
      <c r="AT14" s="11"/>
      <c r="AU14" s="9"/>
      <c r="AV14" s="10">
        <f>IF(AU14&lt;&gt;"",((RIGHT(AU14,5)-LEFT(AU14,5)))*24,0)</f>
      </c>
      <c r="AW14" s="11"/>
      <c r="AX14" s="11"/>
      <c r="AY14" s="12"/>
      <c r="AZ14" s="13">
        <f>IF(AY14&lt;&gt;"",((RIGHT(AY14,5)-LEFT(AY14,5)))*24,0)</f>
      </c>
      <c r="BA14" s="13"/>
      <c r="BB14" s="13"/>
      <c r="BC14" s="12"/>
      <c r="BD14" s="13">
        <f>IF(BC14&lt;&gt;"",((RIGHT(BC14,5)-LEFT(BC14,5)))*24,0)</f>
      </c>
      <c r="BE14" s="13"/>
      <c r="BF14" s="13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9"/>
      <c r="BT14" s="10">
        <f>IF(BS14&lt;&gt;"",((RIGHT(BS14,5)-LEFT(BS14,5)))*24,0)</f>
      </c>
      <c r="BU14" s="11"/>
      <c r="BV14" s="11"/>
      <c r="BW14" s="9"/>
      <c r="BX14" s="10">
        <f>IF(BW14&lt;&gt;"",((RIGHT(BW14,5)-LEFT(BW14,5)))*24,0)</f>
      </c>
      <c r="BY14" s="11"/>
      <c r="BZ14" s="11"/>
      <c r="CA14" s="12"/>
      <c r="CB14" s="13">
        <f>IF(CA14&lt;&gt;"",((RIGHT(CA14,5)-LEFT(CA14,5)))*24,0)</f>
      </c>
      <c r="CC14" s="13"/>
      <c r="CD14" s="13"/>
      <c r="CE14" s="12"/>
      <c r="CF14" s="13">
        <f>IF(CE14&lt;&gt;"",((RIGHT(CE14,5)-LEFT(CE14,5)))*24,0)</f>
      </c>
      <c r="CG14" s="13"/>
      <c r="CH14" s="13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9"/>
      <c r="CV14" s="10">
        <f>IF(CU14&lt;&gt;"",((RIGHT(CU14,5)-LEFT(CU14,5)))*24,0)</f>
      </c>
      <c r="CW14" s="11"/>
      <c r="CX14" s="11"/>
      <c r="CY14" s="9"/>
      <c r="CZ14" s="10">
        <f>IF(CY14&lt;&gt;"",((RIGHT(CY14,5)-LEFT(CY14,5)))*24,0)</f>
      </c>
      <c r="DA14" s="11"/>
      <c r="DB14" s="11"/>
      <c r="DC14" s="12"/>
      <c r="DD14" s="13">
        <f>IF(DC14&lt;&gt;"",((RIGHT(DC14,5)-LEFT(DC14,5)))*24,0)</f>
      </c>
      <c r="DE14" s="13"/>
      <c r="DF14" s="13"/>
      <c r="DG14" s="12"/>
      <c r="DH14" s="13">
        <f>IF(DG14&lt;&gt;"",((RIGHT(DG14,5)-LEFT(DG14,5)))*24,0)</f>
      </c>
      <c r="DI14" s="13"/>
      <c r="DJ14" s="13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T14" s="11"/>
      <c r="DU14" s="14">
        <f>SUM(D14,H14,L14,P14,T14,X14,AB14,AF14,AJ14,AN14,AR14,AV14,AZ14,BD14,BH14,BL14,BP14,BT14,BX14,CB14,CF14,CJ14,CN14,CR14,CV14,CZ14,DD14,DH14,DL14,DP14)</f>
      </c>
      <c r="DV14" s="11">
        <f>SUM(E14,I14,M14,Q14,U14,Y14,AC14,AG14,AK14,AO14,AS14,AW14,BA14,BE14,BI14,BM14,BQ14,BU14,BY14,CC14,CG14,CK14,CO14,CS14,CW14,DA14,DE14,DI14,DM14,DQ14)</f>
      </c>
      <c r="DW14" s="11">
        <f>SUM(F14,J14,N14,R14,V14,Z14,AD14,AH14,AL14,AP14,AT14,AX14,BB14,BF14,BJ14,BN14,BR14,BV14,BZ14,CD14,CH14,CL14,CP14,CT14,CX14,DB14,DF14,DJ14,DN14,DR14)</f>
      </c>
      <c r="DX14" s="11">
        <f>IF(DT14="","",$DX$2*DT14)</f>
      </c>
      <c r="DY14" s="11">
        <f>DU14-DV14-DW14</f>
      </c>
    </row>
    <row r="15">
      <c r="A15" s="7"/>
      <c r="B15" s="8" t="inlineStr">
        <is>
          <t xml:space="preserve">NAVARRO GOMEZ JENNIFER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9"/>
      <c r="P15" s="10">
        <f>IF(O15&lt;&gt;"",((RIGHT(O15,5)-LEFT(O15,5)))*24,0)</f>
      </c>
      <c r="Q15" s="11"/>
      <c r="R15" s="11"/>
      <c r="S15" s="9"/>
      <c r="T15" s="10">
        <f>IF(S15&lt;&gt;"",((RIGHT(S15,5)-LEFT(S15,5)))*24,0)</f>
      </c>
      <c r="U15" s="11"/>
      <c r="V15" s="11"/>
      <c r="W15" s="12"/>
      <c r="X15" s="13">
        <f>IF(W15&lt;&gt;"",((RIGHT(W15,5)-LEFT(W15,5)))*24,0)</f>
      </c>
      <c r="Y15" s="13"/>
      <c r="Z15" s="13"/>
      <c r="AA15" s="12"/>
      <c r="AB15" s="13">
        <f>IF(AA15&lt;&gt;"",((RIGHT(AA15,5)-LEFT(AA15,5)))*24,0)</f>
      </c>
      <c r="AC15" s="13"/>
      <c r="AD15" s="13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9"/>
      <c r="AR15" s="10">
        <f>IF(AQ15&lt;&gt;"",((RIGHT(AQ15,5)-LEFT(AQ15,5)))*24,0)</f>
      </c>
      <c r="AS15" s="11"/>
      <c r="AT15" s="11"/>
      <c r="AU15" s="9"/>
      <c r="AV15" s="10">
        <f>IF(AU15&lt;&gt;"",((RIGHT(AU15,5)-LEFT(AU15,5)))*24,0)</f>
      </c>
      <c r="AW15" s="11"/>
      <c r="AX15" s="11"/>
      <c r="AY15" s="12"/>
      <c r="AZ15" s="13">
        <f>IF(AY15&lt;&gt;"",((RIGHT(AY15,5)-LEFT(AY15,5)))*24,0)</f>
      </c>
      <c r="BA15" s="13"/>
      <c r="BB15" s="13"/>
      <c r="BC15" s="12"/>
      <c r="BD15" s="13">
        <f>IF(BC15&lt;&gt;"",((RIGHT(BC15,5)-LEFT(BC15,5)))*24,0)</f>
      </c>
      <c r="BE15" s="13"/>
      <c r="BF15" s="13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9"/>
      <c r="BT15" s="10">
        <f>IF(BS15&lt;&gt;"",((RIGHT(BS15,5)-LEFT(BS15,5)))*24,0)</f>
      </c>
      <c r="BU15" s="11"/>
      <c r="BV15" s="11"/>
      <c r="BW15" s="9"/>
      <c r="BX15" s="10">
        <f>IF(BW15&lt;&gt;"",((RIGHT(BW15,5)-LEFT(BW15,5)))*24,0)</f>
      </c>
      <c r="BY15" s="11"/>
      <c r="BZ15" s="11"/>
      <c r="CA15" s="12"/>
      <c r="CB15" s="13">
        <f>IF(CA15&lt;&gt;"",((RIGHT(CA15,5)-LEFT(CA15,5)))*24,0)</f>
      </c>
      <c r="CC15" s="13"/>
      <c r="CD15" s="13"/>
      <c r="CE15" s="12"/>
      <c r="CF15" s="13">
        <f>IF(CE15&lt;&gt;"",((RIGHT(CE15,5)-LEFT(CE15,5)))*24,0)</f>
      </c>
      <c r="CG15" s="13"/>
      <c r="CH15" s="13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9"/>
      <c r="CV15" s="10">
        <f>IF(CU15&lt;&gt;"",((RIGHT(CU15,5)-LEFT(CU15,5)))*24,0)</f>
      </c>
      <c r="CW15" s="11"/>
      <c r="CX15" s="11"/>
      <c r="CY15" s="9"/>
      <c r="CZ15" s="10">
        <f>IF(CY15&lt;&gt;"",((RIGHT(CY15,5)-LEFT(CY15,5)))*24,0)</f>
      </c>
      <c r="DA15" s="11"/>
      <c r="DB15" s="11"/>
      <c r="DC15" s="12"/>
      <c r="DD15" s="13">
        <f>IF(DC15&lt;&gt;"",((RIGHT(DC15,5)-LEFT(DC15,5)))*24,0)</f>
      </c>
      <c r="DE15" s="13"/>
      <c r="DF15" s="13"/>
      <c r="DG15" s="12"/>
      <c r="DH15" s="13">
        <f>IF(DG15&lt;&gt;"",((RIGHT(DG15,5)-LEFT(DG15,5)))*24,0)</f>
      </c>
      <c r="DI15" s="13"/>
      <c r="DJ15" s="13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T15" s="11"/>
      <c r="DU15" s="14">
        <f>SUM(D15,H15,L15,P15,T15,X15,AB15,AF15,AJ15,AN15,AR15,AV15,AZ15,BD15,BH15,BL15,BP15,BT15,BX15,CB15,CF15,CJ15,CN15,CR15,CV15,CZ15,DD15,DH15,DL15,DP15)</f>
      </c>
      <c r="DV15" s="11">
        <f>SUM(E15,I15,M15,Q15,U15,Y15,AC15,AG15,AK15,AO15,AS15,AW15,BA15,BE15,BI15,BM15,BQ15,BU15,BY15,CC15,CG15,CK15,CO15,CS15,CW15,DA15,DE15,DI15,DM15,DQ15)</f>
      </c>
      <c r="DW15" s="11">
        <f>SUM(F15,J15,N15,R15,V15,Z15,AD15,AH15,AL15,AP15,AT15,AX15,BB15,BF15,BJ15,BN15,BR15,BV15,BZ15,CD15,CH15,CL15,CP15,CT15,CX15,DB15,DF15,DJ15,DN15,DR15)</f>
      </c>
      <c r="DX15" s="11">
        <f>IF(DT15="","",$DX$2*DT15)</f>
      </c>
      <c r="DY15" s="11">
        <f>DU15-DV15-DW15</f>
      </c>
    </row>
    <row r="16">
      <c r="A16" s="7"/>
      <c r="B16" s="8" t="inlineStr">
        <is>
          <t xml:space="preserve">GARCIA ROBLES MONICA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9"/>
      <c r="P16" s="10">
        <f>IF(O16&lt;&gt;"",((RIGHT(O16,5)-LEFT(O16,5)))*24,0)</f>
      </c>
      <c r="Q16" s="11"/>
      <c r="R16" s="11"/>
      <c r="S16" s="9"/>
      <c r="T16" s="10">
        <f>IF(S16&lt;&gt;"",((RIGHT(S16,5)-LEFT(S16,5)))*24,0)</f>
      </c>
      <c r="U16" s="11"/>
      <c r="V16" s="11"/>
      <c r="W16" s="12"/>
      <c r="X16" s="13">
        <f>IF(W16&lt;&gt;"",((RIGHT(W16,5)-LEFT(W16,5)))*24,0)</f>
      </c>
      <c r="Y16" s="13"/>
      <c r="Z16" s="13"/>
      <c r="AA16" s="12"/>
      <c r="AB16" s="13">
        <f>IF(AA16&lt;&gt;"",((RIGHT(AA16,5)-LEFT(AA16,5)))*24,0)</f>
      </c>
      <c r="AC16" s="13"/>
      <c r="AD16" s="13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9"/>
      <c r="AR16" s="10">
        <f>IF(AQ16&lt;&gt;"",((RIGHT(AQ16,5)-LEFT(AQ16,5)))*24,0)</f>
      </c>
      <c r="AS16" s="11"/>
      <c r="AT16" s="11"/>
      <c r="AU16" s="9"/>
      <c r="AV16" s="10">
        <f>IF(AU16&lt;&gt;"",((RIGHT(AU16,5)-LEFT(AU16,5)))*24,0)</f>
      </c>
      <c r="AW16" s="11"/>
      <c r="AX16" s="11"/>
      <c r="AY16" s="12"/>
      <c r="AZ16" s="13">
        <f>IF(AY16&lt;&gt;"",((RIGHT(AY16,5)-LEFT(AY16,5)))*24,0)</f>
      </c>
      <c r="BA16" s="13"/>
      <c r="BB16" s="13"/>
      <c r="BC16" s="12"/>
      <c r="BD16" s="13">
        <f>IF(BC16&lt;&gt;"",((RIGHT(BC16,5)-LEFT(BC16,5)))*24,0)</f>
      </c>
      <c r="BE16" s="13"/>
      <c r="BF16" s="13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9"/>
      <c r="BT16" s="10">
        <f>IF(BS16&lt;&gt;"",((RIGHT(BS16,5)-LEFT(BS16,5)))*24,0)</f>
      </c>
      <c r="BU16" s="11"/>
      <c r="BV16" s="11"/>
      <c r="BW16" s="9"/>
      <c r="BX16" s="10">
        <f>IF(BW16&lt;&gt;"",((RIGHT(BW16,5)-LEFT(BW16,5)))*24,0)</f>
      </c>
      <c r="BY16" s="11"/>
      <c r="BZ16" s="11"/>
      <c r="CA16" s="12"/>
      <c r="CB16" s="13">
        <f>IF(CA16&lt;&gt;"",((RIGHT(CA16,5)-LEFT(CA16,5)))*24,0)</f>
      </c>
      <c r="CC16" s="13"/>
      <c r="CD16" s="13"/>
      <c r="CE16" s="12"/>
      <c r="CF16" s="13">
        <f>IF(CE16&lt;&gt;"",((RIGHT(CE16,5)-LEFT(CE16,5)))*24,0)</f>
      </c>
      <c r="CG16" s="13"/>
      <c r="CH16" s="13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9"/>
      <c r="CV16" s="10">
        <f>IF(CU16&lt;&gt;"",((RIGHT(CU16,5)-LEFT(CU16,5)))*24,0)</f>
      </c>
      <c r="CW16" s="11"/>
      <c r="CX16" s="11"/>
      <c r="CY16" s="9"/>
      <c r="CZ16" s="10">
        <f>IF(CY16&lt;&gt;"",((RIGHT(CY16,5)-LEFT(CY16,5)))*24,0)</f>
      </c>
      <c r="DA16" s="11"/>
      <c r="DB16" s="11"/>
      <c r="DC16" s="12"/>
      <c r="DD16" s="13">
        <f>IF(DC16&lt;&gt;"",((RIGHT(DC16,5)-LEFT(DC16,5)))*24,0)</f>
      </c>
      <c r="DE16" s="13"/>
      <c r="DF16" s="13"/>
      <c r="DG16" s="12"/>
      <c r="DH16" s="13">
        <f>IF(DG16&lt;&gt;"",((RIGHT(DG16,5)-LEFT(DG16,5)))*24,0)</f>
      </c>
      <c r="DI16" s="13"/>
      <c r="DJ16" s="13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T16" s="11"/>
      <c r="DU16" s="14">
        <f>SUM(D16,H16,L16,P16,T16,X16,AB16,AF16,AJ16,AN16,AR16,AV16,AZ16,BD16,BH16,BL16,BP16,BT16,BX16,CB16,CF16,CJ16,CN16,CR16,CV16,CZ16,DD16,DH16,DL16,DP16)</f>
      </c>
      <c r="DV16" s="11">
        <f>SUM(E16,I16,M16,Q16,U16,Y16,AC16,AG16,AK16,AO16,AS16,AW16,BA16,BE16,BI16,BM16,BQ16,BU16,BY16,CC16,CG16,CK16,CO16,CS16,CW16,DA16,DE16,DI16,DM16,DQ16)</f>
      </c>
      <c r="DW16" s="11">
        <f>SUM(F16,J16,N16,R16,V16,Z16,AD16,AH16,AL16,AP16,AT16,AX16,BB16,BF16,BJ16,BN16,BR16,BV16,BZ16,CD16,CH16,CL16,CP16,CT16,CX16,DB16,DF16,DJ16,DN16,DR16)</f>
      </c>
      <c r="DX16" s="11">
        <f>IF(DT16="","",$DX$2*DT16)</f>
      </c>
      <c r="DY16" s="11">
        <f>DU16-DV16-DW16</f>
      </c>
    </row>
    <row r="19">
      <c r="A19" s="15" t="inlineStr">
        <is>
          <t xml:space="preserve">LEYENDA:</t>
        </is>
      </c>
    </row>
    <row r="20">
      <c r="A20" s="16"/>
      <c r="B20" t="inlineStr">
        <is>
          <t xml:space="preserve">AUSENCIA (BAJAS, TRÁMITES...)</t>
        </is>
      </c>
    </row>
    <row r="21">
      <c r="A21" s="17"/>
      <c r="B21" t="inlineStr">
        <is>
          <t xml:space="preserve">VACACIONES</t>
        </is>
      </c>
    </row>
    <row r="22">
      <c r="A22" s="18"/>
      <c r="B22" t="inlineStr">
        <is>
          <t xml:space="preserve">COMPENSACIÓN</t>
        </is>
      </c>
    </row>
    <row r="23">
      <c r="A23" s="19"/>
      <c r="B23" t="inlineStr">
        <is>
          <t xml:space="preserve">COMITÉ</t>
        </is>
      </c>
    </row>
    <row r="24">
      <c r="A24" s="20"/>
      <c r="B24" t="inlineStr">
        <is>
          <t xml:space="preserve">COMPLEMENTARIAS</t>
        </is>
      </c>
    </row>
    <row r="25">
      <c r="A25" s="21"/>
      <c r="B25" t="inlineStr">
        <is>
          <t xml:space="preserve">FORMACIÓN</t>
        </is>
      </c>
    </row>
    <row r="26">
      <c r="A26" s="22"/>
      <c r="B26" t="inlineStr">
        <is>
          <t xml:space="preserve">FESTIVO</t>
        </is>
      </c>
    </row>
    <row r="27">
      <c r="A27" s="23"/>
      <c r="B27" t="inlineStr">
        <is>
          <t xml:space="preserve">FIN DE SEMANA</t>
        </is>
      </c>
    </row>
  </sheetData>
  <pageMargins left="0.7" right="0.7" top="0.75" bottom="0.75" header="0.3" footer="0.3"/>
</worksheet>
</file>